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525"/>
  </bookViews>
  <sheets>
    <sheet name="Sheet1" sheetId="1" r:id="rId1"/>
  </sheets>
  <externalReferences>
    <externalReference r:id="rId2"/>
    <externalReference r:id="rId3"/>
  </externalReferences>
  <definedNames>
    <definedName name="_xlnm._FilterDatabase" localSheetId="0" hidden="1">Sheet1!$A$4:$E$162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<sst xmlns="http://schemas.openxmlformats.org/spreadsheetml/2006/main" count="325" uniqueCount="323">
  <si>
    <t>温州市中西医结合医院常见病种住院预交金额度</t>
  </si>
  <si>
    <t>单位：元</t>
  </si>
  <si>
    <t>ADRG编码</t>
  </si>
  <si>
    <t>病组名称</t>
  </si>
  <si>
    <t>城镇职工</t>
  </si>
  <si>
    <t>城乡居民</t>
  </si>
  <si>
    <t>自费</t>
  </si>
  <si>
    <t>住院预交金额度</t>
  </si>
  <si>
    <t>ZB1</t>
  </si>
  <si>
    <t>多发性严重创伤开颅术</t>
  </si>
  <si>
    <t>BC1</t>
  </si>
  <si>
    <t>伴出血诊断的颅内血管手术</t>
  </si>
  <si>
    <t>FK3</t>
  </si>
  <si>
    <t>心脏除颤器植入或更新</t>
  </si>
  <si>
    <t>AH1</t>
  </si>
  <si>
    <t>气管切开伴呼吸机支持≥96小时或ECMO</t>
  </si>
  <si>
    <t>BX1</t>
  </si>
  <si>
    <t>大脑功能失调</t>
  </si>
  <si>
    <t>FK1</t>
  </si>
  <si>
    <t>永久性起搏器植入</t>
  </si>
  <si>
    <t>BD1</t>
  </si>
  <si>
    <t>脊髓手术</t>
  </si>
  <si>
    <t>FL1</t>
  </si>
  <si>
    <t>经皮心脏消融术伴房颤和/或房扑</t>
  </si>
  <si>
    <t>BE2</t>
  </si>
  <si>
    <t>脑血管介入治疗</t>
  </si>
  <si>
    <t>GB1</t>
  </si>
  <si>
    <t>食管、胃、十二指肠大手术</t>
  </si>
  <si>
    <t>XJ1</t>
  </si>
  <si>
    <t>其他接触健康服务的诊断伴手术室操作</t>
  </si>
  <si>
    <t>FE1</t>
  </si>
  <si>
    <t>主动脉手术</t>
  </si>
  <si>
    <t>BB2</t>
  </si>
  <si>
    <t>除创伤之外的其他开颅术</t>
  </si>
  <si>
    <t>RB1</t>
  </si>
  <si>
    <t>急性白血病化学治疗和/或其他治疗</t>
  </si>
  <si>
    <t>NA1</t>
  </si>
  <si>
    <t>女性生殖器官恶性肿瘤的广泛切除手术</t>
  </si>
  <si>
    <t>FF4</t>
  </si>
  <si>
    <t>静脉系统常规手术</t>
  </si>
  <si>
    <t>FJ1</t>
  </si>
  <si>
    <t>循环系统其他手术</t>
  </si>
  <si>
    <t>GC1</t>
  </si>
  <si>
    <t>食管、胃、十二指肠其他手术</t>
  </si>
  <si>
    <t>HC2</t>
  </si>
  <si>
    <t>胆总管手术</t>
  </si>
  <si>
    <t>DZ1</t>
  </si>
  <si>
    <t>其他头颈、耳、鼻、咽、口疾患</t>
  </si>
  <si>
    <t>GB2</t>
  </si>
  <si>
    <t>小肠、大肠（含直肠）的大手术</t>
  </si>
  <si>
    <t>HC4</t>
  </si>
  <si>
    <t>除胆囊切除术以外的胆道手术</t>
  </si>
  <si>
    <t>KB1</t>
  </si>
  <si>
    <t>肾上腺手术</t>
  </si>
  <si>
    <t>BE1</t>
  </si>
  <si>
    <t>颈及脑血管手术</t>
  </si>
  <si>
    <t>RS1</t>
  </si>
  <si>
    <t>淋巴瘤及其他类型白血病</t>
  </si>
  <si>
    <t>BB1</t>
  </si>
  <si>
    <t>脑创伤开颅术</t>
  </si>
  <si>
    <t>SB1</t>
  </si>
  <si>
    <t>全身性感染的手术</t>
  </si>
  <si>
    <t>BW2</t>
  </si>
  <si>
    <t>脑性麻痹</t>
  </si>
  <si>
    <t>LA1</t>
  </si>
  <si>
    <t>肾、输尿管及膀胱恶性肿瘤的手术</t>
  </si>
  <si>
    <t>LB1</t>
  </si>
  <si>
    <t>除恶性肿瘤手术外的肾、输尿管、膀胱手术</t>
  </si>
  <si>
    <t>FD3</t>
  </si>
  <si>
    <t>先天性心脏病介入治疗</t>
  </si>
  <si>
    <t>CU1</t>
  </si>
  <si>
    <t>急性重大眼感染</t>
  </si>
  <si>
    <t>VJ1</t>
  </si>
  <si>
    <t>其他损伤的手术</t>
  </si>
  <si>
    <t>HC1</t>
  </si>
  <si>
    <t>胆囊切除术伴胆总管手术</t>
  </si>
  <si>
    <t>FM1</t>
  </si>
  <si>
    <t>经皮冠状动脉支架植入</t>
  </si>
  <si>
    <t>WZ1</t>
  </si>
  <si>
    <t>其他烧伤、腐蚀伤及冻伤等灼伤</t>
  </si>
  <si>
    <t>RD1</t>
  </si>
  <si>
    <t>恶性增生性疾患的介入和/或射频治疗</t>
  </si>
  <si>
    <t>TS1</t>
  </si>
  <si>
    <t>重大的情感障碍</t>
  </si>
  <si>
    <t>SR1</t>
  </si>
  <si>
    <t>败血症</t>
  </si>
  <si>
    <t>BV1</t>
  </si>
  <si>
    <t>癫痫病</t>
  </si>
  <si>
    <t>BR1</t>
  </si>
  <si>
    <t>颅内出血性疾患</t>
  </si>
  <si>
    <t>BY3</t>
  </si>
  <si>
    <t>脊髓伤病及功能障碍</t>
  </si>
  <si>
    <t>JA2</t>
  </si>
  <si>
    <t>乳房恶性肿瘤根治性切除术</t>
  </si>
  <si>
    <t>IC1</t>
  </si>
  <si>
    <t>髋、肩、膝、肘和踝关节假体翻修/修正手术</t>
  </si>
  <si>
    <t>FN1</t>
  </si>
  <si>
    <t>外周动脉经皮血管内检查和/或治疗</t>
  </si>
  <si>
    <t>IC2</t>
  </si>
  <si>
    <t>髋、肩、膝、肘和踝关节置换术</t>
  </si>
  <si>
    <t>NB1</t>
  </si>
  <si>
    <t>女性生殖系统重建手术</t>
  </si>
  <si>
    <t>RA3</t>
  </si>
  <si>
    <t>骨髓增生性疾患或低分化肿瘤等伴重大手术</t>
  </si>
  <si>
    <t>LT1</t>
  </si>
  <si>
    <t>肾及尿路肿瘤</t>
  </si>
  <si>
    <t>RT1</t>
  </si>
  <si>
    <t>非特指恶性肿瘤</t>
  </si>
  <si>
    <t>ZC1</t>
  </si>
  <si>
    <t>多发性严重创伤的脊柱、髋、股或肢体手术</t>
  </si>
  <si>
    <t>GR1</t>
  </si>
  <si>
    <t>消化系统恶性肿瘤</t>
  </si>
  <si>
    <t>VS2</t>
  </si>
  <si>
    <t>药物中毒或毒性反应</t>
  </si>
  <si>
    <t>KD1</t>
  </si>
  <si>
    <t>甲状腺大手术</t>
  </si>
  <si>
    <t>XR2</t>
  </si>
  <si>
    <t>其他康复治疗</t>
  </si>
  <si>
    <t>HL2</t>
  </si>
  <si>
    <t>肝胆胰系统的治疗性操作</t>
  </si>
  <si>
    <t>IB2</t>
  </si>
  <si>
    <t>脊柱融合手术</t>
  </si>
  <si>
    <t>HJ1</t>
  </si>
  <si>
    <t>与肝、胆或胰腺疾患有关的其他手术</t>
  </si>
  <si>
    <t>OB1</t>
  </si>
  <si>
    <t>剖宫产术</t>
  </si>
  <si>
    <t>FM2</t>
  </si>
  <si>
    <t>其他经皮心血管治疗</t>
  </si>
  <si>
    <t>IF3</t>
  </si>
  <si>
    <t>股骨手术</t>
  </si>
  <si>
    <t>FF2</t>
  </si>
  <si>
    <t>外周动脉其他手术</t>
  </si>
  <si>
    <t>IE1</t>
  </si>
  <si>
    <t>骨盆髋臼手术</t>
  </si>
  <si>
    <t>XR1</t>
  </si>
  <si>
    <t>康复</t>
  </si>
  <si>
    <t>BZ1</t>
  </si>
  <si>
    <t>神经系统其他疾患</t>
  </si>
  <si>
    <t>ED1</t>
  </si>
  <si>
    <t>胸部其他手术</t>
  </si>
  <si>
    <t>IC3</t>
  </si>
  <si>
    <t>除置换/翻修外的髋、肩、膝、肘、踝的关节手术</t>
  </si>
  <si>
    <t>HC3</t>
  </si>
  <si>
    <t>胆囊切除手术</t>
  </si>
  <si>
    <t>LL1</t>
  </si>
  <si>
    <t>肾透析</t>
  </si>
  <si>
    <t>VZ1</t>
  </si>
  <si>
    <t>其他损伤、中毒及毒性反应疾患</t>
  </si>
  <si>
    <t>BY2</t>
  </si>
  <si>
    <t>颅脑闭合性损伤</t>
  </si>
  <si>
    <t>IT1</t>
  </si>
  <si>
    <t>骨髓炎</t>
  </si>
  <si>
    <t>FR2</t>
  </si>
  <si>
    <t>急性心肌梗死</t>
  </si>
  <si>
    <t>DA1</t>
  </si>
  <si>
    <t>头颈恶性肿瘤大手术</t>
  </si>
  <si>
    <t>HR1</t>
  </si>
  <si>
    <t>肝胆胰系统恶性肿瘤</t>
  </si>
  <si>
    <t>LF1</t>
  </si>
  <si>
    <t>建立、设置、移除肾辅助装置</t>
  </si>
  <si>
    <t>MB1</t>
  </si>
  <si>
    <t>前列腺手术</t>
  </si>
  <si>
    <t>HZ3</t>
  </si>
  <si>
    <t>胰腺其他疾患</t>
  </si>
  <si>
    <t>IF4</t>
  </si>
  <si>
    <t>除股骨以外的下肢骨手术</t>
  </si>
  <si>
    <t>NA2</t>
  </si>
  <si>
    <t>女性生殖器官恶性肿瘤除广泛切除术以外的手术</t>
  </si>
  <si>
    <t>JD2</t>
  </si>
  <si>
    <t>皮肤清创手术</t>
  </si>
  <si>
    <t>RR1</t>
  </si>
  <si>
    <t>急性白血病</t>
  </si>
  <si>
    <t>NJ1</t>
  </si>
  <si>
    <t>女性生殖系统其他手术</t>
  </si>
  <si>
    <t>OR1</t>
  </si>
  <si>
    <t>阴道分娩</t>
  </si>
  <si>
    <t>IF1</t>
  </si>
  <si>
    <t>上肢骨手术</t>
  </si>
  <si>
    <t>FF3</t>
  </si>
  <si>
    <t>静脉系统复杂手术</t>
  </si>
  <si>
    <t>FT3</t>
  </si>
  <si>
    <t>瓣膜疾患</t>
  </si>
  <si>
    <t>GD1</t>
  </si>
  <si>
    <t>伴穿孔、化脓、坏疽等阑尾切除术</t>
  </si>
  <si>
    <t>OC1</t>
  </si>
  <si>
    <t>阴道分娩伴手术操作</t>
  </si>
  <si>
    <t>ER1</t>
  </si>
  <si>
    <t>呼吸系统肿瘤</t>
  </si>
  <si>
    <t>XS1</t>
  </si>
  <si>
    <t>体征及症状</t>
  </si>
  <si>
    <t>ND1</t>
  </si>
  <si>
    <t>附件手术</t>
  </si>
  <si>
    <t>ER2</t>
  </si>
  <si>
    <t>肺栓塞</t>
  </si>
  <si>
    <t>FR1</t>
  </si>
  <si>
    <t>心力衰竭、休克</t>
  </si>
  <si>
    <t>DG3</t>
  </si>
  <si>
    <t>唇、腭裂修补术</t>
  </si>
  <si>
    <t>BU1</t>
  </si>
  <si>
    <t>神经系统肿瘤</t>
  </si>
  <si>
    <t>BU2</t>
  </si>
  <si>
    <t>神经系统变性疾患</t>
  </si>
  <si>
    <t>RW2</t>
  </si>
  <si>
    <t>恶性增生性疾患维持性治疗</t>
  </si>
  <si>
    <t>NC1</t>
  </si>
  <si>
    <t>子宫（除内膜以外）手术</t>
  </si>
  <si>
    <t>QS4</t>
  </si>
  <si>
    <t>其他贫血</t>
  </si>
  <si>
    <t>ID1</t>
  </si>
  <si>
    <t>小关节手术</t>
  </si>
  <si>
    <t>IZ1</t>
  </si>
  <si>
    <t>肌肉骨骼系统植入物/假体的康复照护</t>
  </si>
  <si>
    <t>JB1</t>
  </si>
  <si>
    <t>乳房成型手术</t>
  </si>
  <si>
    <t>FR4</t>
  </si>
  <si>
    <t>冠状动脉粥样硬化/血栓/闭塞</t>
  </si>
  <si>
    <t>BT2</t>
  </si>
  <si>
    <t>神经系统的其他感染</t>
  </si>
  <si>
    <t>BR2</t>
  </si>
  <si>
    <t>脑缺血性疾患</t>
  </si>
  <si>
    <t>BM1</t>
  </si>
  <si>
    <t>脑血管介入检查术</t>
  </si>
  <si>
    <t>EZ1</t>
  </si>
  <si>
    <t>其他呼吸系统疾患</t>
  </si>
  <si>
    <t>GD2</t>
  </si>
  <si>
    <t>阑尾切除术</t>
  </si>
  <si>
    <t>LE1</t>
  </si>
  <si>
    <t>尿道手术</t>
  </si>
  <si>
    <t>LC1</t>
  </si>
  <si>
    <t>肾、输尿管、膀胱其他手术</t>
  </si>
  <si>
    <t>ES2</t>
  </si>
  <si>
    <t>呼吸系统感染/炎症</t>
  </si>
  <si>
    <t>IJ1</t>
  </si>
  <si>
    <t>骨骼肌肉系统的其他手术</t>
  </si>
  <si>
    <t>IB3</t>
  </si>
  <si>
    <t>与脊柱有关的其他手术</t>
  </si>
  <si>
    <t>GE1</t>
  </si>
  <si>
    <t>腹股沟及腹疝手术</t>
  </si>
  <si>
    <t>HS2</t>
  </si>
  <si>
    <t>肝硬化</t>
  </si>
  <si>
    <t>RE1</t>
  </si>
  <si>
    <t>恶性增生性疾患的化学和/或靶向、生物治疗</t>
  </si>
  <si>
    <t>JS1</t>
  </si>
  <si>
    <t>重大皮肤疾患</t>
  </si>
  <si>
    <t>RA2</t>
  </si>
  <si>
    <t>淋巴瘤、白血病等伴其他手术</t>
  </si>
  <si>
    <t>FU1</t>
  </si>
  <si>
    <t>严重心律失常及心脏停搏</t>
  </si>
  <si>
    <t>KD2</t>
  </si>
  <si>
    <t>甲状旁腺、甲状舌管及甲状腺其他手术</t>
  </si>
  <si>
    <t>RS2</t>
  </si>
  <si>
    <t>骨髓瘤</t>
  </si>
  <si>
    <t>GZ1</t>
  </si>
  <si>
    <t>其他消化系统诊断</t>
  </si>
  <si>
    <t>GV1</t>
  </si>
  <si>
    <t>消化道梗阻或腹痛</t>
  </si>
  <si>
    <t>ET2</t>
  </si>
  <si>
    <t>慢性气道阻塞病</t>
  </si>
  <si>
    <t>JR1</t>
  </si>
  <si>
    <t>乳房恶性肿瘤</t>
  </si>
  <si>
    <t>IR3</t>
  </si>
  <si>
    <t>股骨干及远端骨折</t>
  </si>
  <si>
    <t>DC1</t>
  </si>
  <si>
    <t>中耳/内耳/侧颅底手术</t>
  </si>
  <si>
    <t>JB2</t>
  </si>
  <si>
    <t>乳腺切除手术</t>
  </si>
  <si>
    <t>ZZ1</t>
  </si>
  <si>
    <t>多发性重要创伤无手术</t>
  </si>
  <si>
    <t>KU1</t>
  </si>
  <si>
    <t>营养失调</t>
  </si>
  <si>
    <t>GS1</t>
  </si>
  <si>
    <t>胃肠出血</t>
  </si>
  <si>
    <t>QS3</t>
  </si>
  <si>
    <t>再生障碍性贫血</t>
  </si>
  <si>
    <t>FU2</t>
  </si>
  <si>
    <t>心律失常及传导障碍</t>
  </si>
  <si>
    <t>FT1</t>
  </si>
  <si>
    <t>心肌病</t>
  </si>
  <si>
    <t>ZJ1</t>
  </si>
  <si>
    <t>与多发重要创伤诊断有关的其他手术室操作</t>
  </si>
  <si>
    <t>IF5</t>
  </si>
  <si>
    <t>骨科固定装置去除/修正术</t>
  </si>
  <si>
    <t>GG1</t>
  </si>
  <si>
    <t>腹腔/盆腔内粘连松解术</t>
  </si>
  <si>
    <t>QT1</t>
  </si>
  <si>
    <t>凝血功能障碍</t>
  </si>
  <si>
    <t>FL2</t>
  </si>
  <si>
    <t>经皮心脏消融术除房扑、房颤外其他心律失常</t>
  </si>
  <si>
    <t>DG1</t>
  </si>
  <si>
    <t>腮腺及其他唾液腺手术</t>
  </si>
  <si>
    <t>CS1</t>
  </si>
  <si>
    <t>眼的神经及血管疾患</t>
  </si>
  <si>
    <t>GU1</t>
  </si>
  <si>
    <t>伴出血或穿孔的消化溃疡</t>
  </si>
  <si>
    <t>IT2</t>
  </si>
  <si>
    <t>慢性炎症性肌肉骨骼结缔组织疾患</t>
  </si>
  <si>
    <t>HZ2</t>
  </si>
  <si>
    <t>胆道其他疾患</t>
  </si>
  <si>
    <t>IH1</t>
  </si>
  <si>
    <t>周围神经手术</t>
  </si>
  <si>
    <t>OZ1</t>
  </si>
  <si>
    <t>与妊娠有关的其他疾患</t>
  </si>
  <si>
    <t>BU3</t>
  </si>
  <si>
    <t>脱髓鞘病及小脑共济失调</t>
  </si>
  <si>
    <t>RU1</t>
  </si>
  <si>
    <t>与化学和/或靶向、生物治疗有关的恶性增生性疾患</t>
  </si>
  <si>
    <t>SZ1</t>
  </si>
  <si>
    <t>其他感染性或寄生虫性疾患</t>
  </si>
  <si>
    <t>RU2</t>
  </si>
  <si>
    <t>恶性增生性疾患的免疫治疗</t>
  </si>
  <si>
    <t>GT1</t>
  </si>
  <si>
    <t>炎症性肠病</t>
  </si>
  <si>
    <t>FM3</t>
  </si>
  <si>
    <t>经皮心导管检查操作</t>
  </si>
  <si>
    <t>JT1</t>
  </si>
  <si>
    <t>乳房、皮肤、皮下组织创伤</t>
  </si>
  <si>
    <t>OE1</t>
  </si>
  <si>
    <t>异位妊娠手术</t>
  </si>
  <si>
    <t>LS1</t>
  </si>
  <si>
    <t>肾炎及肾病</t>
  </si>
  <si>
    <t>00</t>
  </si>
  <si>
    <t>无法入组病组</t>
  </si>
  <si>
    <t>备注：1、病种预交金额度根据近三年住院患者自负金额平均数测算，非患者实际住院费用发生额。
      2、“-”表示近三年医院无相关数据，住院预交金额度根据患者实际住院费用进行预交。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</si>
</sst>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9"/>
      <color theme="1"/>
      <name val="Segoe UI"/>
      <charset val="1"/>
    </font>
    <font>
      <sz val="12"/>
      <color theme="1"/>
      <name val="宋体"/>
      <charset val="1"/>
      <scheme val="minor"/>
    </font>
    <font>
      <sz val="2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2" fillId="0" borderId="0" xfId="0" applyFont="1" applyFill="1" applyAlignment="1">
      <alignment horizontal="left"/>
    </xf>
    <xf numFmtId="43" fontId="2" fillId="0" borderId="0" xfId="0" applyNumberFormat="1" applyFont="1" applyFill="1" applyAlignment="1"/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wrapText="1"/>
    </xf>
    <xf numFmtId="43" fontId="4" fillId="0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wrapText="1"/>
    </xf>
    <xf numFmtId="43" fontId="4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/>
    <xf numFmtId="2" fontId="2" fillId="0" borderId="4" xfId="0" applyNumberFormat="1" applyFont="1" applyFill="1" applyBorder="1" applyAlignment="1">
      <alignment horizontal="left"/>
    </xf>
    <xf numFmtId="43" fontId="2" fillId="0" borderId="4" xfId="0" applyNumberFormat="1" applyFont="1" applyFill="1" applyBorder="1" applyAlignment="1"/>
    <xf numFmtId="2" fontId="2" fillId="0" borderId="4" xfId="0" applyNumberFormat="1" applyFont="1" applyFill="1" applyBorder="1" applyAlignment="1">
      <alignment horizontal="left" wrapText="1"/>
    </xf>
    <xf numFmtId="0" fontId="0" fillId="0" borderId="4" xfId="0" applyFont="1" applyFill="1" applyBorder="1" applyAlignment="1">
      <alignment vertical="center"/>
    </xf>
    <xf numFmtId="43" fontId="0" fillId="0" borderId="4" xfId="0" applyNumberFormat="1" applyFont="1" applyFill="1" applyBorder="1" applyAlignment="1">
      <alignment vertical="center"/>
    </xf>
    <xf numFmtId="0" fontId="0" fillId="0" borderId="0" xfId="0" applyFont="1" applyFill="1" applyAlignment="1">
      <alignment horizontal="left" vertical="center" wrapText="1"/>
    </xf>
    <xf numFmtId="0" fontId="0" fillId="0" borderId="4" xfId="0" applyFont="1" applyFill="1" applyBorder="1" applyAlignme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2-2024&#24180;&#28201;&#24030;&#24066;&#20013;&#35199;&#21307;&#32467;&#21512;&#21307;&#38498;&#20303;&#38498;&#39044;&#20132;&#37329;&#25353;ADGR&#30149;&#32452;&#27979;&#3163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2&#20303;&#38498;&#39044;&#20132;&#37329;&#39069;&#24230;&#34920;&#65288;&#26356;&#26032;&#29256;&#65292;&#21076;&#38500;&#21382;&#24180;&#20313;&#39069;&#21644;&#23478;&#24237;&#20849;&#27982;&#24433;&#21709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1" t="str">
            <v>2022-2024年温州市中西医结合医院住院预交金按ADGR病组测算</v>
          </cell>
        </row>
        <row r="2">
          <cell r="A2" t="str">
            <v>    【备注】：1、城镇职工不含退休城镇职工。  2、住院预交金总额公示：30000元以下以500元为区间向上取整；30000元以上以1000元为区间向上取整。  3、首次预交金金额：按参保类型区分，城镇职工和城乡居民2000元，自费3000元。</v>
          </cell>
        </row>
        <row r="4">
          <cell r="A4" t="str">
            <v>ADRG编码</v>
          </cell>
          <cell r="B4" t="str">
            <v>病组名称</v>
          </cell>
          <cell r="C4" t="str">
            <v>城镇职工</v>
          </cell>
        </row>
        <row r="4">
          <cell r="E4" t="str">
            <v>城乡居民</v>
          </cell>
        </row>
        <row r="4">
          <cell r="G4" t="str">
            <v>自费</v>
          </cell>
        </row>
        <row r="5">
          <cell r="C5" t="str">
            <v>平均自费金额</v>
          </cell>
          <cell r="D5" t="str">
            <v>公示住院预交金额度</v>
          </cell>
          <cell r="E5" t="str">
            <v>平均自费金额</v>
          </cell>
          <cell r="F5" t="str">
            <v>公示住院预交金额度</v>
          </cell>
          <cell r="G5" t="str">
            <v>平均自费金额</v>
          </cell>
          <cell r="H5" t="str">
            <v>公示住院预交金额度</v>
          </cell>
        </row>
        <row r="6">
          <cell r="A6" t="str">
            <v>AH1</v>
          </cell>
          <cell r="B6" t="str">
            <v>气管切开伴呼吸机支持≥96
小时或
ECMO</v>
          </cell>
          <cell r="C6">
            <v>49674.44</v>
          </cell>
          <cell r="D6">
            <v>50000</v>
          </cell>
          <cell r="E6">
            <v>57214.14</v>
          </cell>
          <cell r="F6">
            <v>58000</v>
          </cell>
          <cell r="G6">
            <v>123629.39</v>
          </cell>
          <cell r="H6">
            <v>124000</v>
          </cell>
        </row>
        <row r="7">
          <cell r="A7" t="str">
            <v>BB1</v>
          </cell>
          <cell r="B7" t="str">
            <v>脑创伤开颅术</v>
          </cell>
          <cell r="C7">
            <v>8257.82</v>
          </cell>
          <cell r="D7">
            <v>8500</v>
          </cell>
          <cell r="E7">
            <v>20535.81</v>
          </cell>
          <cell r="F7">
            <v>21000</v>
          </cell>
          <cell r="G7">
            <v>102332.55</v>
          </cell>
          <cell r="H7">
            <v>102500</v>
          </cell>
        </row>
        <row r="8">
          <cell r="A8" t="str">
            <v>BB2</v>
          </cell>
          <cell r="B8" t="str">
            <v>除创伤之外的其他开颅术</v>
          </cell>
          <cell r="C8">
            <v>18147.96</v>
          </cell>
          <cell r="D8">
            <v>18500</v>
          </cell>
          <cell r="E8">
            <v>32071.35</v>
          </cell>
          <cell r="F8">
            <v>33000</v>
          </cell>
          <cell r="G8">
            <v>121473.11</v>
          </cell>
          <cell r="H8">
            <v>122000</v>
          </cell>
        </row>
        <row r="9">
          <cell r="A9" t="str">
            <v>BC1</v>
          </cell>
          <cell r="B9" t="str">
            <v>伴出血诊断的颅内血管手术</v>
          </cell>
          <cell r="C9">
            <v>66696.49</v>
          </cell>
          <cell r="D9">
            <v>67000</v>
          </cell>
          <cell r="E9">
            <v>80050.55</v>
          </cell>
          <cell r="F9">
            <v>81000</v>
          </cell>
          <cell r="G9">
            <v>155968.08</v>
          </cell>
          <cell r="H9">
            <v>156000</v>
          </cell>
        </row>
        <row r="10">
          <cell r="A10" t="str">
            <v>BC2</v>
          </cell>
          <cell r="B10" t="str">
            <v>脑室分流及翻修手术</v>
          </cell>
          <cell r="C10">
            <v>13878.02</v>
          </cell>
          <cell r="D10">
            <v>14000</v>
          </cell>
          <cell r="E10">
            <v>31950.54</v>
          </cell>
          <cell r="F10">
            <v>32000</v>
          </cell>
          <cell r="G10">
            <v>293828.81</v>
          </cell>
          <cell r="H10">
            <v>294000</v>
          </cell>
        </row>
        <row r="11">
          <cell r="A11" t="str">
            <v>BD1</v>
          </cell>
          <cell r="B11" t="str">
            <v>脊髓手术</v>
          </cell>
          <cell r="C11">
            <v>23155.87</v>
          </cell>
          <cell r="D11">
            <v>23500</v>
          </cell>
          <cell r="E11">
            <v>53656.29</v>
          </cell>
          <cell r="F11">
            <v>54000</v>
          </cell>
          <cell r="G11">
            <v>99184.42</v>
          </cell>
          <cell r="H11">
            <v>100000</v>
          </cell>
        </row>
        <row r="12">
          <cell r="A12" t="str">
            <v>BE1</v>
          </cell>
          <cell r="B12" t="str">
            <v>颈及脑血管手术</v>
          </cell>
          <cell r="C12">
            <v>13560.29</v>
          </cell>
          <cell r="D12">
            <v>14000</v>
          </cell>
          <cell r="E12">
            <v>13752.62</v>
          </cell>
          <cell r="F12">
            <v>14000</v>
          </cell>
          <cell r="G12">
            <v>50689.06</v>
          </cell>
          <cell r="H12">
            <v>51000</v>
          </cell>
        </row>
        <row r="13">
          <cell r="A13" t="str">
            <v>BE2</v>
          </cell>
          <cell r="B13" t="str">
            <v>脑血管介入治疗</v>
          </cell>
          <cell r="C13">
            <v>40790.83</v>
          </cell>
          <cell r="D13">
            <v>41000</v>
          </cell>
          <cell r="E13">
            <v>43656</v>
          </cell>
          <cell r="F13">
            <v>44000</v>
          </cell>
          <cell r="G13">
            <v>260676.73</v>
          </cell>
          <cell r="H13">
            <v>261000</v>
          </cell>
        </row>
        <row r="14">
          <cell r="A14" t="str">
            <v>BJ1</v>
          </cell>
          <cell r="B14" t="str">
            <v>神经系统其他手术</v>
          </cell>
          <cell r="C14">
            <v>3414.75</v>
          </cell>
          <cell r="D14">
            <v>3500</v>
          </cell>
          <cell r="E14">
            <v>9490.7</v>
          </cell>
          <cell r="F14">
            <v>9500</v>
          </cell>
          <cell r="G14">
            <v>21123.49</v>
          </cell>
          <cell r="H14">
            <v>21500</v>
          </cell>
        </row>
        <row r="15">
          <cell r="A15" t="str">
            <v>BL1</v>
          </cell>
          <cell r="B15" t="str">
            <v>脑血管病溶栓治疗</v>
          </cell>
          <cell r="C15">
            <v>1758.11</v>
          </cell>
          <cell r="D15">
            <v>2000</v>
          </cell>
          <cell r="E15">
            <v>4302.41</v>
          </cell>
          <cell r="F15">
            <v>4500</v>
          </cell>
          <cell r="G15">
            <v>0</v>
          </cell>
          <cell r="H15">
            <v>0</v>
          </cell>
        </row>
        <row r="16">
          <cell r="A16" t="str">
            <v>BM1</v>
          </cell>
          <cell r="B16" t="str">
            <v>脑血管介入检查术</v>
          </cell>
          <cell r="C16">
            <v>2998.56</v>
          </cell>
          <cell r="D16">
            <v>3000</v>
          </cell>
          <cell r="E16">
            <v>7282.93</v>
          </cell>
          <cell r="F16">
            <v>7500</v>
          </cell>
          <cell r="G16">
            <v>26213.01</v>
          </cell>
          <cell r="H16">
            <v>26500</v>
          </cell>
        </row>
        <row r="17">
          <cell r="A17" t="str">
            <v>BR1</v>
          </cell>
          <cell r="B17" t="str">
            <v>颅内出血性疾患</v>
          </cell>
          <cell r="C17">
            <v>6574.16</v>
          </cell>
          <cell r="D17">
            <v>7000</v>
          </cell>
          <cell r="E17">
            <v>9262.17</v>
          </cell>
          <cell r="F17">
            <v>9500</v>
          </cell>
          <cell r="G17">
            <v>14546.06</v>
          </cell>
          <cell r="H17">
            <v>15000</v>
          </cell>
        </row>
        <row r="18">
          <cell r="A18" t="str">
            <v>BR2</v>
          </cell>
          <cell r="B18" t="str">
            <v>脑缺血性疾患</v>
          </cell>
          <cell r="C18">
            <v>2752.38</v>
          </cell>
          <cell r="D18">
            <v>3000</v>
          </cell>
          <cell r="E18">
            <v>6217.56</v>
          </cell>
          <cell r="F18">
            <v>6500</v>
          </cell>
          <cell r="G18">
            <v>8475.28</v>
          </cell>
          <cell r="H18">
            <v>8500</v>
          </cell>
        </row>
        <row r="19">
          <cell r="A19" t="str">
            <v>BS1</v>
          </cell>
          <cell r="B19" t="str">
            <v>非创伤性意识障碍</v>
          </cell>
        </row>
        <row r="19">
          <cell r="D19">
            <v>0</v>
          </cell>
          <cell r="E19">
            <v>10005.32</v>
          </cell>
          <cell r="F19">
            <v>10500</v>
          </cell>
          <cell r="G19">
            <v>1016.11</v>
          </cell>
          <cell r="H19">
            <v>1500</v>
          </cell>
        </row>
        <row r="20">
          <cell r="A20" t="str">
            <v>BT1</v>
          </cell>
          <cell r="B20" t="str">
            <v>病毒性脑、脊髓和脑膜炎</v>
          </cell>
          <cell r="C20">
            <v>1169.84</v>
          </cell>
          <cell r="D20">
            <v>1500</v>
          </cell>
          <cell r="E20">
            <v>3391.06</v>
          </cell>
          <cell r="F20">
            <v>3500</v>
          </cell>
          <cell r="G20">
            <v>6998.78</v>
          </cell>
          <cell r="H20">
            <v>7000</v>
          </cell>
        </row>
        <row r="21">
          <cell r="A21" t="str">
            <v>BT2</v>
          </cell>
          <cell r="B21" t="str">
            <v>神经系统的其他感染</v>
          </cell>
          <cell r="C21">
            <v>4879.36</v>
          </cell>
          <cell r="D21">
            <v>5000</v>
          </cell>
          <cell r="E21">
            <v>7920.95</v>
          </cell>
          <cell r="F21">
            <v>8000</v>
          </cell>
          <cell r="G21">
            <v>26115.76</v>
          </cell>
          <cell r="H21">
            <v>26500</v>
          </cell>
        </row>
        <row r="22">
          <cell r="A22" t="str">
            <v>BU1</v>
          </cell>
          <cell r="B22" t="str">
            <v>神经系统肿瘤</v>
          </cell>
          <cell r="C22">
            <v>4051.78</v>
          </cell>
          <cell r="D22">
            <v>4500</v>
          </cell>
          <cell r="E22">
            <v>5618.18</v>
          </cell>
          <cell r="F22">
            <v>6000</v>
          </cell>
          <cell r="G22">
            <v>8081.93</v>
          </cell>
          <cell r="H22">
            <v>8500</v>
          </cell>
        </row>
        <row r="23">
          <cell r="A23" t="str">
            <v>BU2</v>
          </cell>
          <cell r="B23" t="str">
            <v>神经系统变性疾患</v>
          </cell>
          <cell r="C23">
            <v>3518.45</v>
          </cell>
          <cell r="D23">
            <v>4000</v>
          </cell>
          <cell r="E23">
            <v>5155.55</v>
          </cell>
          <cell r="F23">
            <v>5500</v>
          </cell>
          <cell r="G23">
            <v>30353.45</v>
          </cell>
          <cell r="H23">
            <v>30500</v>
          </cell>
        </row>
        <row r="24">
          <cell r="A24" t="str">
            <v>BU3</v>
          </cell>
          <cell r="B24" t="str">
            <v>脱髓鞘病及小脑共济失调</v>
          </cell>
          <cell r="C24">
            <v>2065.36</v>
          </cell>
          <cell r="D24">
            <v>2500</v>
          </cell>
          <cell r="E24">
            <v>6427.79</v>
          </cell>
          <cell r="F24">
            <v>6500</v>
          </cell>
          <cell r="G24">
            <v>0</v>
          </cell>
          <cell r="H24">
            <v>0</v>
          </cell>
        </row>
        <row r="25">
          <cell r="A25" t="str">
            <v>BV1</v>
          </cell>
          <cell r="B25" t="str">
            <v>癫痫病</v>
          </cell>
          <cell r="C25">
            <v>8287.99</v>
          </cell>
          <cell r="D25">
            <v>8500</v>
          </cell>
          <cell r="E25">
            <v>3239.46</v>
          </cell>
          <cell r="F25">
            <v>3500</v>
          </cell>
          <cell r="G25">
            <v>21612.84</v>
          </cell>
          <cell r="H25">
            <v>22000</v>
          </cell>
        </row>
        <row r="26">
          <cell r="A26" t="str">
            <v>BV2</v>
          </cell>
          <cell r="B26" t="str">
            <v>神经源性肌肉病</v>
          </cell>
          <cell r="C26">
            <v>452.64</v>
          </cell>
          <cell r="D26">
            <v>500</v>
          </cell>
          <cell r="E26">
            <v>8175.24</v>
          </cell>
          <cell r="F26">
            <v>8500</v>
          </cell>
          <cell r="G26">
            <v>0</v>
          </cell>
          <cell r="H26">
            <v>0</v>
          </cell>
        </row>
        <row r="27">
          <cell r="A27" t="str">
            <v>BV3</v>
          </cell>
          <cell r="B27" t="str">
            <v>头痛</v>
          </cell>
          <cell r="C27">
            <v>1224.89</v>
          </cell>
          <cell r="D27">
            <v>1500</v>
          </cell>
          <cell r="E27">
            <v>2881.11</v>
          </cell>
          <cell r="F27">
            <v>3000</v>
          </cell>
          <cell r="G27">
            <v>3244.72</v>
          </cell>
          <cell r="H27">
            <v>3500</v>
          </cell>
        </row>
        <row r="28">
          <cell r="A28" t="str">
            <v>BW1</v>
          </cell>
          <cell r="B28" t="str">
            <v>神经系统先天性疾患</v>
          </cell>
          <cell r="C28">
            <v>252.45</v>
          </cell>
          <cell r="D28">
            <v>500</v>
          </cell>
          <cell r="E28">
            <v>3607.46</v>
          </cell>
          <cell r="F28">
            <v>4000</v>
          </cell>
          <cell r="G28">
            <v>0</v>
          </cell>
          <cell r="H28">
            <v>0</v>
          </cell>
        </row>
        <row r="29">
          <cell r="A29" t="str">
            <v>BW2</v>
          </cell>
          <cell r="B29" t="str">
            <v>脑性麻痹</v>
          </cell>
          <cell r="C29">
            <v>9120.62</v>
          </cell>
          <cell r="D29">
            <v>9500</v>
          </cell>
          <cell r="E29">
            <v>16482.03</v>
          </cell>
          <cell r="F29">
            <v>16500</v>
          </cell>
          <cell r="G29">
            <v>68988.55</v>
          </cell>
          <cell r="H29">
            <v>69000</v>
          </cell>
        </row>
        <row r="30">
          <cell r="A30" t="str">
            <v>BX1</v>
          </cell>
          <cell r="B30" t="str">
            <v>大脑功能失调</v>
          </cell>
          <cell r="C30">
            <v>21541.87</v>
          </cell>
          <cell r="D30">
            <v>22000</v>
          </cell>
          <cell r="E30">
            <v>7713.5</v>
          </cell>
          <cell r="F30">
            <v>8000</v>
          </cell>
          <cell r="G30">
            <v>0</v>
          </cell>
          <cell r="H30">
            <v>0</v>
          </cell>
        </row>
        <row r="31">
          <cell r="A31" t="str">
            <v>BX2</v>
          </cell>
          <cell r="B31" t="str">
            <v>颅神经/周围神经疾患</v>
          </cell>
          <cell r="C31">
            <v>1684.04</v>
          </cell>
          <cell r="D31">
            <v>2000</v>
          </cell>
          <cell r="E31">
            <v>3982.08</v>
          </cell>
          <cell r="F31">
            <v>4000</v>
          </cell>
          <cell r="G31">
            <v>8277.26</v>
          </cell>
          <cell r="H31">
            <v>8500</v>
          </cell>
        </row>
        <row r="32">
          <cell r="A32" t="str">
            <v>BY1</v>
          </cell>
          <cell r="B32" t="str">
            <v>颅脑开放性损伤</v>
          </cell>
          <cell r="C32">
            <v>208</v>
          </cell>
          <cell r="D32">
            <v>500</v>
          </cell>
          <cell r="E32">
            <v>5651.4</v>
          </cell>
          <cell r="F32">
            <v>6000</v>
          </cell>
          <cell r="G32">
            <v>14010.11</v>
          </cell>
          <cell r="H32">
            <v>14500</v>
          </cell>
        </row>
        <row r="33">
          <cell r="A33" t="str">
            <v>BY2</v>
          </cell>
          <cell r="B33" t="str">
            <v>颅脑闭合性损伤</v>
          </cell>
          <cell r="C33">
            <v>6480.19</v>
          </cell>
          <cell r="D33">
            <v>6500</v>
          </cell>
          <cell r="E33">
            <v>14511.49</v>
          </cell>
          <cell r="F33">
            <v>15000</v>
          </cell>
          <cell r="G33">
            <v>42022.24</v>
          </cell>
          <cell r="H33">
            <v>42500</v>
          </cell>
        </row>
        <row r="34">
          <cell r="A34" t="str">
            <v>BY3</v>
          </cell>
          <cell r="B34" t="str">
            <v>脊髓伤病及功能障碍</v>
          </cell>
          <cell r="C34">
            <v>4669.25</v>
          </cell>
          <cell r="D34">
            <v>5000</v>
          </cell>
          <cell r="E34">
            <v>7753.04</v>
          </cell>
          <cell r="F34">
            <v>8000</v>
          </cell>
          <cell r="G34">
            <v>27346.95</v>
          </cell>
          <cell r="H34">
            <v>27500</v>
          </cell>
        </row>
        <row r="35">
          <cell r="A35" t="str">
            <v>BZ1</v>
          </cell>
          <cell r="B35" t="str">
            <v>神经系统其他疾患</v>
          </cell>
          <cell r="C35">
            <v>5443.22</v>
          </cell>
          <cell r="D35">
            <v>5500</v>
          </cell>
          <cell r="E35">
            <v>10343.48</v>
          </cell>
          <cell r="F35">
            <v>10500</v>
          </cell>
          <cell r="G35">
            <v>37257.44</v>
          </cell>
          <cell r="H35">
            <v>37500</v>
          </cell>
        </row>
        <row r="36">
          <cell r="A36" t="str">
            <v>CD2</v>
          </cell>
          <cell r="B36" t="str">
            <v>除眼眶外的外眼手术</v>
          </cell>
          <cell r="C36">
            <v>4910.47</v>
          </cell>
          <cell r="D36">
            <v>5000</v>
          </cell>
          <cell r="E36">
            <v>1333.77</v>
          </cell>
          <cell r="F36">
            <v>1500</v>
          </cell>
          <cell r="G36">
            <v>4152.28</v>
          </cell>
          <cell r="H36">
            <v>4500</v>
          </cell>
        </row>
        <row r="37">
          <cell r="A37" t="str">
            <v>CS1</v>
          </cell>
          <cell r="B37" t="str">
            <v>眼的神经及血管疾患</v>
          </cell>
          <cell r="C37">
            <v>3925.38</v>
          </cell>
          <cell r="D37">
            <v>4000</v>
          </cell>
          <cell r="E37">
            <v>5533.37</v>
          </cell>
          <cell r="F37">
            <v>6000</v>
          </cell>
          <cell r="G37">
            <v>25972.86</v>
          </cell>
          <cell r="H37">
            <v>26000</v>
          </cell>
        </row>
        <row r="38">
          <cell r="A38" t="str">
            <v>CT1</v>
          </cell>
          <cell r="B38" t="str">
            <v>前房出血及眼创伤的非手术治疗</v>
          </cell>
          <cell r="C38">
            <v>51</v>
          </cell>
          <cell r="D38">
            <v>500</v>
          </cell>
          <cell r="E38">
            <v>0</v>
          </cell>
          <cell r="F38">
            <v>0</v>
          </cell>
          <cell r="G38">
            <v>3851.36</v>
          </cell>
          <cell r="H38">
            <v>4000</v>
          </cell>
        </row>
        <row r="39">
          <cell r="A39" t="str">
            <v>CU1</v>
          </cell>
          <cell r="B39" t="str">
            <v>急性重大眼感染</v>
          </cell>
          <cell r="C39">
            <v>5880.51</v>
          </cell>
          <cell r="D39">
            <v>6000</v>
          </cell>
          <cell r="E39">
            <v>1910.39</v>
          </cell>
          <cell r="F39">
            <v>2000</v>
          </cell>
          <cell r="G39">
            <v>0</v>
          </cell>
          <cell r="H39">
            <v>0</v>
          </cell>
        </row>
        <row r="40">
          <cell r="A40" t="str">
            <v>CV1</v>
          </cell>
          <cell r="B40" t="str">
            <v>各种类型青光眼</v>
          </cell>
          <cell r="C40">
            <v>846.47</v>
          </cell>
          <cell r="D40">
            <v>1000</v>
          </cell>
          <cell r="E40">
            <v>351.8</v>
          </cell>
          <cell r="F40">
            <v>500</v>
          </cell>
          <cell r="G40">
            <v>0</v>
          </cell>
          <cell r="H40">
            <v>0</v>
          </cell>
        </row>
        <row r="41">
          <cell r="A41" t="str">
            <v>CX1</v>
          </cell>
          <cell r="B41" t="str">
            <v>其他疾患引起眼部病变</v>
          </cell>
          <cell r="C41">
            <v>450.74</v>
          </cell>
          <cell r="D41">
            <v>500</v>
          </cell>
          <cell r="E41">
            <v>2627.95</v>
          </cell>
          <cell r="F41">
            <v>3000</v>
          </cell>
          <cell r="G41">
            <v>0</v>
          </cell>
          <cell r="H41">
            <v>0</v>
          </cell>
        </row>
        <row r="42">
          <cell r="A42" t="str">
            <v>CZ1</v>
          </cell>
          <cell r="B42" t="str">
            <v>其他眼部疾患</v>
          </cell>
        </row>
        <row r="42">
          <cell r="D42">
            <v>0</v>
          </cell>
          <cell r="E42">
            <v>2225.41</v>
          </cell>
          <cell r="F42">
            <v>2500</v>
          </cell>
          <cell r="G42">
            <v>4085.96</v>
          </cell>
          <cell r="H42">
            <v>4500</v>
          </cell>
        </row>
        <row r="43">
          <cell r="A43" t="str">
            <v>DA1</v>
          </cell>
          <cell r="B43" t="str">
            <v>头颈恶性肿瘤大手术</v>
          </cell>
          <cell r="C43">
            <v>4457.56</v>
          </cell>
          <cell r="D43">
            <v>4500</v>
          </cell>
          <cell r="E43">
            <v>6042.45</v>
          </cell>
          <cell r="F43">
            <v>6500</v>
          </cell>
          <cell r="G43">
            <v>0</v>
          </cell>
          <cell r="H43">
            <v>0</v>
          </cell>
        </row>
        <row r="44">
          <cell r="A44" t="str">
            <v>DC1</v>
          </cell>
          <cell r="B44" t="str">
            <v>中耳/内耳/侧颅底手术</v>
          </cell>
          <cell r="C44">
            <v>1779.85</v>
          </cell>
          <cell r="D44">
            <v>2000</v>
          </cell>
          <cell r="E44">
            <v>4831.13</v>
          </cell>
          <cell r="F44">
            <v>5000</v>
          </cell>
          <cell r="G44">
            <v>9167.03</v>
          </cell>
          <cell r="H44">
            <v>9500</v>
          </cell>
        </row>
        <row r="45">
          <cell r="A45" t="str">
            <v>DC2</v>
          </cell>
          <cell r="B45" t="str">
            <v>耳部其他小手术</v>
          </cell>
          <cell r="C45">
            <v>383.42</v>
          </cell>
          <cell r="D45">
            <v>500</v>
          </cell>
          <cell r="E45">
            <v>1918.58</v>
          </cell>
          <cell r="F45">
            <v>2000</v>
          </cell>
          <cell r="G45">
            <v>3862.01</v>
          </cell>
          <cell r="H45">
            <v>4000</v>
          </cell>
        </row>
        <row r="46">
          <cell r="A46" t="str">
            <v>DD1</v>
          </cell>
          <cell r="B46" t="str">
            <v>鼻成型术</v>
          </cell>
          <cell r="C46">
            <v>1479.43</v>
          </cell>
          <cell r="D46">
            <v>1500</v>
          </cell>
          <cell r="E46">
            <v>7067.48</v>
          </cell>
          <cell r="F46">
            <v>7500</v>
          </cell>
          <cell r="G46">
            <v>0</v>
          </cell>
          <cell r="H46">
            <v>0</v>
          </cell>
        </row>
        <row r="47">
          <cell r="A47" t="str">
            <v>DD2</v>
          </cell>
          <cell r="B47" t="str">
            <v>鼻腔、鼻窦手术</v>
          </cell>
          <cell r="C47">
            <v>1519.73</v>
          </cell>
          <cell r="D47">
            <v>2000</v>
          </cell>
          <cell r="E47">
            <v>4784.15</v>
          </cell>
          <cell r="F47">
            <v>5000</v>
          </cell>
          <cell r="G47">
            <v>6385.03</v>
          </cell>
          <cell r="H47">
            <v>6500</v>
          </cell>
        </row>
        <row r="48">
          <cell r="A48" t="str">
            <v>DE1</v>
          </cell>
          <cell r="B48" t="str">
            <v>咽、喉、气管手术</v>
          </cell>
          <cell r="C48">
            <v>1404.13</v>
          </cell>
          <cell r="D48">
            <v>1500</v>
          </cell>
          <cell r="E48">
            <v>4782.74</v>
          </cell>
          <cell r="F48">
            <v>5000</v>
          </cell>
          <cell r="G48">
            <v>8959.14</v>
          </cell>
          <cell r="H48">
            <v>9000</v>
          </cell>
        </row>
        <row r="49">
          <cell r="A49" t="str">
            <v>DE2</v>
          </cell>
          <cell r="B49" t="str">
            <v>扁桃体和/或腺样体切除手术</v>
          </cell>
          <cell r="C49">
            <v>1972.21</v>
          </cell>
          <cell r="D49">
            <v>2000</v>
          </cell>
          <cell r="E49">
            <v>4995.26</v>
          </cell>
          <cell r="F49">
            <v>5000</v>
          </cell>
          <cell r="G49">
            <v>10078.63</v>
          </cell>
          <cell r="H49">
            <v>10500</v>
          </cell>
        </row>
        <row r="50">
          <cell r="A50" t="str">
            <v>DG1</v>
          </cell>
          <cell r="B50" t="str">
            <v>腮腺及其他唾液腺手术</v>
          </cell>
          <cell r="C50">
            <v>1677.94</v>
          </cell>
          <cell r="D50">
            <v>2000</v>
          </cell>
          <cell r="E50">
            <v>5393.91</v>
          </cell>
          <cell r="F50">
            <v>5500</v>
          </cell>
          <cell r="G50">
            <v>6498.63</v>
          </cell>
          <cell r="H50">
            <v>6500</v>
          </cell>
        </row>
        <row r="51">
          <cell r="A51" t="str">
            <v>DG2</v>
          </cell>
          <cell r="B51" t="str">
            <v>颅/面骨手术</v>
          </cell>
          <cell r="C51">
            <v>902.04</v>
          </cell>
          <cell r="D51">
            <v>1000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</row>
        <row r="52">
          <cell r="A52" t="str">
            <v>DG3</v>
          </cell>
          <cell r="B52" t="str">
            <v>唇、腭裂修补术</v>
          </cell>
          <cell r="C52">
            <v>2720.43</v>
          </cell>
          <cell r="D52">
            <v>3000</v>
          </cell>
          <cell r="E52">
            <v>5747.31</v>
          </cell>
          <cell r="F52">
            <v>6000</v>
          </cell>
          <cell r="G52">
            <v>11583.31</v>
          </cell>
          <cell r="H52">
            <v>12000</v>
          </cell>
        </row>
        <row r="53">
          <cell r="A53" t="str">
            <v>DJ1</v>
          </cell>
          <cell r="B53" t="str">
            <v>头颈、耳、鼻、咽、口其他手术</v>
          </cell>
          <cell r="C53">
            <v>1068.18</v>
          </cell>
          <cell r="D53">
            <v>1500</v>
          </cell>
          <cell r="E53">
            <v>2663.21</v>
          </cell>
          <cell r="F53">
            <v>3000</v>
          </cell>
          <cell r="G53">
            <v>6696.84</v>
          </cell>
          <cell r="H53">
            <v>7000</v>
          </cell>
        </row>
        <row r="54">
          <cell r="A54" t="str">
            <v>DK1</v>
          </cell>
          <cell r="B54" t="str">
            <v>其他头颈、耳、鼻、咽、口治疗操作</v>
          </cell>
        </row>
        <row r="54">
          <cell r="D54">
            <v>0</v>
          </cell>
          <cell r="E54">
            <v>1280.06</v>
          </cell>
          <cell r="F54">
            <v>1500</v>
          </cell>
          <cell r="G54">
            <v>2622.79</v>
          </cell>
          <cell r="H54">
            <v>3000</v>
          </cell>
        </row>
        <row r="55">
          <cell r="A55" t="str">
            <v>DR1</v>
          </cell>
          <cell r="B55" t="str">
            <v>头颈、耳、鼻、咽、口恶性肿瘤</v>
          </cell>
          <cell r="C55">
            <v>3412.16</v>
          </cell>
          <cell r="D55">
            <v>3500</v>
          </cell>
          <cell r="E55">
            <v>2427.16</v>
          </cell>
          <cell r="F55">
            <v>2500</v>
          </cell>
          <cell r="G55">
            <v>10722.01</v>
          </cell>
          <cell r="H55">
            <v>11000</v>
          </cell>
        </row>
        <row r="56">
          <cell r="A56" t="str">
            <v>DS1</v>
          </cell>
          <cell r="B56" t="str">
            <v>平衡失调及听觉障碍</v>
          </cell>
          <cell r="C56">
            <v>1076.53</v>
          </cell>
          <cell r="D56">
            <v>1500</v>
          </cell>
          <cell r="E56">
            <v>2686.48</v>
          </cell>
          <cell r="F56">
            <v>3000</v>
          </cell>
          <cell r="G56">
            <v>5543.72</v>
          </cell>
          <cell r="H56">
            <v>6000</v>
          </cell>
        </row>
        <row r="57">
          <cell r="A57" t="str">
            <v>DT1</v>
          </cell>
          <cell r="B57" t="str">
            <v>中耳炎及上呼吸道感染</v>
          </cell>
          <cell r="C57">
            <v>890.33</v>
          </cell>
          <cell r="D57">
            <v>1000</v>
          </cell>
          <cell r="E57">
            <v>1946.79</v>
          </cell>
          <cell r="F57">
            <v>2000</v>
          </cell>
          <cell r="G57">
            <v>3217.87</v>
          </cell>
          <cell r="H57">
            <v>3500</v>
          </cell>
        </row>
        <row r="58">
          <cell r="A58" t="str">
            <v>DT2</v>
          </cell>
          <cell r="B58" t="str">
            <v>会厌炎、喉炎及气管炎</v>
          </cell>
          <cell r="C58">
            <v>920.65</v>
          </cell>
          <cell r="D58">
            <v>1000</v>
          </cell>
          <cell r="E58">
            <v>2028.01</v>
          </cell>
          <cell r="F58">
            <v>2500</v>
          </cell>
          <cell r="G58">
            <v>3136.52</v>
          </cell>
          <cell r="H58">
            <v>3500</v>
          </cell>
        </row>
        <row r="59">
          <cell r="A59" t="str">
            <v>DU1</v>
          </cell>
          <cell r="B59" t="str">
            <v>头颈、外耳、口、鼻的创伤及变形</v>
          </cell>
          <cell r="C59">
            <v>1065.5</v>
          </cell>
          <cell r="D59">
            <v>1500</v>
          </cell>
          <cell r="E59">
            <v>2882.94</v>
          </cell>
          <cell r="F59">
            <v>3000</v>
          </cell>
          <cell r="G59">
            <v>6710.74</v>
          </cell>
          <cell r="H59">
            <v>7000</v>
          </cell>
        </row>
        <row r="60">
          <cell r="A60" t="str">
            <v>DV1</v>
          </cell>
          <cell r="B60" t="str">
            <v>头颈、耳、鼻、咽、口非恶性增生性疾患</v>
          </cell>
          <cell r="C60">
            <v>575.57</v>
          </cell>
          <cell r="D60">
            <v>1000</v>
          </cell>
          <cell r="E60">
            <v>1761.6</v>
          </cell>
          <cell r="F60">
            <v>2000</v>
          </cell>
          <cell r="G60">
            <v>9119.16</v>
          </cell>
          <cell r="H60">
            <v>9500</v>
          </cell>
        </row>
        <row r="61">
          <cell r="A61" t="str">
            <v>DW1</v>
          </cell>
          <cell r="B61" t="str">
            <v>口腔、牙齿有关疾患</v>
          </cell>
          <cell r="C61">
            <v>1040.78</v>
          </cell>
          <cell r="D61">
            <v>1500</v>
          </cell>
          <cell r="E61">
            <v>1980.4</v>
          </cell>
          <cell r="F61">
            <v>2000</v>
          </cell>
          <cell r="G61">
            <v>3115.46</v>
          </cell>
          <cell r="H61">
            <v>3500</v>
          </cell>
        </row>
        <row r="62">
          <cell r="A62" t="str">
            <v>DZ1</v>
          </cell>
          <cell r="B62" t="str">
            <v>其他头颈、耳、鼻、咽、口疾患</v>
          </cell>
          <cell r="C62">
            <v>7058.26</v>
          </cell>
          <cell r="D62">
            <v>7500</v>
          </cell>
          <cell r="E62">
            <v>7664.6</v>
          </cell>
          <cell r="F62">
            <v>8000</v>
          </cell>
          <cell r="G62">
            <v>4526.59</v>
          </cell>
          <cell r="H62">
            <v>5000</v>
          </cell>
        </row>
        <row r="63">
          <cell r="A63" t="str">
            <v>EB1</v>
          </cell>
          <cell r="B63" t="str">
            <v>胸部大手术</v>
          </cell>
          <cell r="C63">
            <v>7136.72</v>
          </cell>
          <cell r="D63">
            <v>7500</v>
          </cell>
          <cell r="E63">
            <v>21509.63</v>
          </cell>
          <cell r="F63">
            <v>22000</v>
          </cell>
          <cell r="G63">
            <v>26420.89</v>
          </cell>
          <cell r="H63">
            <v>27000</v>
          </cell>
        </row>
        <row r="64">
          <cell r="A64" t="str">
            <v>ED1</v>
          </cell>
          <cell r="B64" t="str">
            <v>胸部其他手术</v>
          </cell>
          <cell r="C64">
            <v>3638.69</v>
          </cell>
          <cell r="D64">
            <v>4000</v>
          </cell>
          <cell r="E64">
            <v>16810.18</v>
          </cell>
          <cell r="F64">
            <v>17000</v>
          </cell>
          <cell r="G64">
            <v>107757.59</v>
          </cell>
          <cell r="H64">
            <v>108000</v>
          </cell>
        </row>
        <row r="65">
          <cell r="A65" t="str">
            <v>EJ1</v>
          </cell>
          <cell r="B65" t="str">
            <v>呼吸系统其他手术</v>
          </cell>
          <cell r="C65">
            <v>1002.58</v>
          </cell>
          <cell r="D65">
            <v>1500</v>
          </cell>
          <cell r="E65">
            <v>9735.79</v>
          </cell>
          <cell r="F65">
            <v>10000</v>
          </cell>
          <cell r="G65">
            <v>5607.38</v>
          </cell>
          <cell r="H65">
            <v>6000</v>
          </cell>
        </row>
        <row r="66">
          <cell r="A66" t="str">
            <v>ER1</v>
          </cell>
          <cell r="B66" t="str">
            <v>呼吸系统肿瘤</v>
          </cell>
          <cell r="C66">
            <v>4110.72</v>
          </cell>
          <cell r="D66">
            <v>4500</v>
          </cell>
          <cell r="E66">
            <v>6114.61</v>
          </cell>
          <cell r="F66">
            <v>6500</v>
          </cell>
          <cell r="G66">
            <v>7981.51</v>
          </cell>
          <cell r="H66">
            <v>8000</v>
          </cell>
        </row>
        <row r="67">
          <cell r="A67" t="str">
            <v>ER2</v>
          </cell>
          <cell r="B67" t="str">
            <v>肺栓塞</v>
          </cell>
          <cell r="C67">
            <v>4347.33</v>
          </cell>
          <cell r="D67">
            <v>4500</v>
          </cell>
          <cell r="E67">
            <v>11464.53</v>
          </cell>
          <cell r="F67">
            <v>11500</v>
          </cell>
          <cell r="G67">
            <v>6392.41</v>
          </cell>
          <cell r="H67">
            <v>6500</v>
          </cell>
        </row>
        <row r="68">
          <cell r="A68" t="str">
            <v>ER3</v>
          </cell>
          <cell r="B68" t="str">
            <v>肺水肿及呼吸衰竭</v>
          </cell>
          <cell r="C68">
            <v>1469.46</v>
          </cell>
          <cell r="D68">
            <v>1500</v>
          </cell>
          <cell r="E68">
            <v>8218.51</v>
          </cell>
          <cell r="F68">
            <v>8500</v>
          </cell>
          <cell r="G68">
            <v>0</v>
          </cell>
          <cell r="H68">
            <v>0</v>
          </cell>
        </row>
        <row r="69">
          <cell r="A69" t="str">
            <v>ES1</v>
          </cell>
          <cell r="B69" t="str">
            <v>呼吸系统结核</v>
          </cell>
          <cell r="C69">
            <v>1268.08</v>
          </cell>
          <cell r="D69">
            <v>1500</v>
          </cell>
          <cell r="E69">
            <v>3997.46</v>
          </cell>
          <cell r="F69">
            <v>4000</v>
          </cell>
          <cell r="G69">
            <v>5156.44</v>
          </cell>
          <cell r="H69">
            <v>5500</v>
          </cell>
        </row>
        <row r="70">
          <cell r="A70" t="str">
            <v>ES2</v>
          </cell>
          <cell r="B70" t="str">
            <v>呼吸系统感染/炎症</v>
          </cell>
          <cell r="C70">
            <v>2793.93</v>
          </cell>
          <cell r="D70">
            <v>3000</v>
          </cell>
          <cell r="E70">
            <v>3075.56</v>
          </cell>
          <cell r="F70">
            <v>3500</v>
          </cell>
          <cell r="G70">
            <v>6148.62</v>
          </cell>
          <cell r="H70">
            <v>6500</v>
          </cell>
        </row>
        <row r="71">
          <cell r="A71" t="str">
            <v>ET1</v>
          </cell>
          <cell r="B71" t="str">
            <v>肺间质性疾患</v>
          </cell>
          <cell r="C71">
            <v>1605.33</v>
          </cell>
          <cell r="D71">
            <v>2000</v>
          </cell>
          <cell r="E71">
            <v>3322.9</v>
          </cell>
          <cell r="F71">
            <v>3500</v>
          </cell>
          <cell r="G71">
            <v>7063.37</v>
          </cell>
          <cell r="H71">
            <v>7500</v>
          </cell>
        </row>
        <row r="72">
          <cell r="A72" t="str">
            <v>ET2</v>
          </cell>
          <cell r="B72" t="str">
            <v>慢性气道阻塞病</v>
          </cell>
          <cell r="C72">
            <v>2384.72</v>
          </cell>
          <cell r="D72">
            <v>2500</v>
          </cell>
          <cell r="E72">
            <v>4672.57</v>
          </cell>
          <cell r="F72">
            <v>5000</v>
          </cell>
          <cell r="G72">
            <v>8434.28</v>
          </cell>
          <cell r="H72">
            <v>8500</v>
          </cell>
        </row>
        <row r="73">
          <cell r="A73" t="str">
            <v>EU1</v>
          </cell>
          <cell r="B73" t="str">
            <v>重大胸部创伤</v>
          </cell>
          <cell r="C73">
            <v>1649.18</v>
          </cell>
          <cell r="D73">
            <v>2000</v>
          </cell>
          <cell r="E73">
            <v>3488.11</v>
          </cell>
          <cell r="F73">
            <v>3500</v>
          </cell>
          <cell r="G73">
            <v>8791.68</v>
          </cell>
          <cell r="H73">
            <v>9000</v>
          </cell>
        </row>
        <row r="74">
          <cell r="A74" t="str">
            <v>EV1</v>
          </cell>
          <cell r="B74" t="str">
            <v>呼吸系统症状、体征</v>
          </cell>
          <cell r="C74">
            <v>378.95</v>
          </cell>
          <cell r="D74">
            <v>500</v>
          </cell>
          <cell r="E74">
            <v>2436.18</v>
          </cell>
          <cell r="F74">
            <v>2500</v>
          </cell>
          <cell r="G74">
            <v>0</v>
          </cell>
          <cell r="H74">
            <v>0</v>
          </cell>
        </row>
        <row r="75">
          <cell r="A75" t="str">
            <v>EW1</v>
          </cell>
          <cell r="B75" t="str">
            <v>胸膜病变及胸腔积液</v>
          </cell>
          <cell r="C75">
            <v>2245.89</v>
          </cell>
          <cell r="D75">
            <v>2500</v>
          </cell>
          <cell r="E75">
            <v>3160.49</v>
          </cell>
          <cell r="F75">
            <v>3500</v>
          </cell>
          <cell r="G75">
            <v>3777.48</v>
          </cell>
          <cell r="H75">
            <v>4000</v>
          </cell>
        </row>
        <row r="76">
          <cell r="A76" t="str">
            <v>EX1</v>
          </cell>
          <cell r="B76" t="str">
            <v>哮喘及喘息性支气管炎</v>
          </cell>
          <cell r="C76">
            <v>1713.71</v>
          </cell>
          <cell r="D76">
            <v>2000</v>
          </cell>
          <cell r="E76">
            <v>3099.01</v>
          </cell>
          <cell r="F76">
            <v>3500</v>
          </cell>
          <cell r="G76">
            <v>4676.87</v>
          </cell>
          <cell r="H76">
            <v>5000</v>
          </cell>
        </row>
        <row r="77">
          <cell r="A77" t="str">
            <v>EX2</v>
          </cell>
          <cell r="B77" t="str">
            <v>百日咳及急性支气管炎</v>
          </cell>
          <cell r="C77">
            <v>1150.32</v>
          </cell>
          <cell r="D77">
            <v>1500</v>
          </cell>
          <cell r="E77">
            <v>2201.6</v>
          </cell>
          <cell r="F77">
            <v>2500</v>
          </cell>
          <cell r="G77">
            <v>3506.13</v>
          </cell>
          <cell r="H77">
            <v>4000</v>
          </cell>
        </row>
        <row r="78">
          <cell r="A78" t="str">
            <v>EZ1</v>
          </cell>
          <cell r="B78" t="str">
            <v>其他呼吸系统疾患</v>
          </cell>
          <cell r="C78">
            <v>2354.22</v>
          </cell>
          <cell r="D78">
            <v>2500</v>
          </cell>
          <cell r="E78">
            <v>4486.41</v>
          </cell>
          <cell r="F78">
            <v>4500</v>
          </cell>
          <cell r="G78">
            <v>4619.61</v>
          </cell>
          <cell r="H78">
            <v>5000</v>
          </cell>
        </row>
        <row r="79">
          <cell r="A79" t="str">
            <v>FB1</v>
          </cell>
          <cell r="B79" t="str">
            <v>心脏辅助系统植入</v>
          </cell>
        </row>
        <row r="79">
          <cell r="D79">
            <v>0</v>
          </cell>
          <cell r="E79">
            <v>19884.3</v>
          </cell>
          <cell r="F79">
            <v>20000</v>
          </cell>
          <cell r="G79">
            <v>0</v>
          </cell>
          <cell r="H79">
            <v>0</v>
          </cell>
        </row>
        <row r="80">
          <cell r="A80" t="str">
            <v>FD3</v>
          </cell>
          <cell r="B80" t="str">
            <v>先天性心脏病介入治疗</v>
          </cell>
          <cell r="C80">
            <v>10295.74</v>
          </cell>
          <cell r="D80">
            <v>10500</v>
          </cell>
          <cell r="E80">
            <v>22062.03</v>
          </cell>
          <cell r="F80">
            <v>22500</v>
          </cell>
          <cell r="G80">
            <v>37182.14</v>
          </cell>
          <cell r="H80">
            <v>38000</v>
          </cell>
        </row>
        <row r="81">
          <cell r="A81" t="str">
            <v>FE1</v>
          </cell>
          <cell r="B81" t="str">
            <v>主动脉手术</v>
          </cell>
          <cell r="C81">
            <v>26314.86</v>
          </cell>
          <cell r="D81">
            <v>26500</v>
          </cell>
          <cell r="E81">
            <v>62000.25</v>
          </cell>
          <cell r="F81">
            <v>63000</v>
          </cell>
          <cell r="G81">
            <v>26224.28</v>
          </cell>
          <cell r="H81">
            <v>27000</v>
          </cell>
        </row>
        <row r="82">
          <cell r="A82" t="str">
            <v>FF1</v>
          </cell>
          <cell r="B82" t="str">
            <v>外周动脉人工/自体血管置换/搭桥手术</v>
          </cell>
        </row>
        <row r="82">
          <cell r="D82">
            <v>0</v>
          </cell>
          <cell r="E82">
            <v>15973.28</v>
          </cell>
          <cell r="F82">
            <v>16000</v>
          </cell>
          <cell r="G82">
            <v>24129.83</v>
          </cell>
          <cell r="H82">
            <v>24500</v>
          </cell>
        </row>
        <row r="83">
          <cell r="A83" t="str">
            <v>FF2</v>
          </cell>
          <cell r="B83" t="str">
            <v>外周动脉其他手术</v>
          </cell>
          <cell r="C83">
            <v>5120.44</v>
          </cell>
          <cell r="D83">
            <v>5500</v>
          </cell>
          <cell r="E83">
            <v>10769.78</v>
          </cell>
          <cell r="F83">
            <v>11000</v>
          </cell>
          <cell r="G83">
            <v>13243.3</v>
          </cell>
          <cell r="H83">
            <v>13500</v>
          </cell>
        </row>
        <row r="84">
          <cell r="A84" t="str">
            <v>FF3</v>
          </cell>
          <cell r="B84" t="str">
            <v>静脉系统复杂手术</v>
          </cell>
          <cell r="C84">
            <v>3150.74</v>
          </cell>
          <cell r="D84">
            <v>3500</v>
          </cell>
          <cell r="E84">
            <v>6852.67</v>
          </cell>
          <cell r="F84">
            <v>7000</v>
          </cell>
          <cell r="G84">
            <v>21990.5</v>
          </cell>
          <cell r="H84">
            <v>22000</v>
          </cell>
        </row>
        <row r="85">
          <cell r="A85" t="str">
            <v>FF4</v>
          </cell>
          <cell r="B85" t="str">
            <v>静脉系统常规手术</v>
          </cell>
          <cell r="C85">
            <v>14010.24</v>
          </cell>
          <cell r="D85">
            <v>14500</v>
          </cell>
          <cell r="E85">
            <v>29541.89</v>
          </cell>
          <cell r="F85">
            <v>30000</v>
          </cell>
          <cell r="G85">
            <v>0</v>
          </cell>
          <cell r="H85">
            <v>0</v>
          </cell>
        </row>
        <row r="86">
          <cell r="A86" t="str">
            <v>FJ1</v>
          </cell>
          <cell r="B86" t="str">
            <v>循环系统其他手术</v>
          </cell>
          <cell r="C86">
            <v>14182</v>
          </cell>
          <cell r="D86">
            <v>14500</v>
          </cell>
          <cell r="E86">
            <v>22229.42</v>
          </cell>
          <cell r="F86">
            <v>22500</v>
          </cell>
          <cell r="G86">
            <v>25941.75</v>
          </cell>
          <cell r="H86">
            <v>26000</v>
          </cell>
        </row>
        <row r="87">
          <cell r="A87" t="str">
            <v>FK1</v>
          </cell>
          <cell r="B87" t="str">
            <v>永久性起搏器植入</v>
          </cell>
          <cell r="C87">
            <v>30234.26</v>
          </cell>
          <cell r="D87">
            <v>31000</v>
          </cell>
          <cell r="E87">
            <v>29899.72</v>
          </cell>
          <cell r="F87">
            <v>30000</v>
          </cell>
          <cell r="G87">
            <v>0</v>
          </cell>
          <cell r="H87">
            <v>0</v>
          </cell>
        </row>
        <row r="88">
          <cell r="A88" t="str">
            <v>FK2</v>
          </cell>
          <cell r="B88" t="str">
            <v>心脏起搏器置换或更新</v>
          </cell>
        </row>
        <row r="88">
          <cell r="D88">
            <v>0</v>
          </cell>
          <cell r="E88">
            <v>14275.28</v>
          </cell>
          <cell r="F88">
            <v>14500</v>
          </cell>
          <cell r="G88">
            <v>0</v>
          </cell>
          <cell r="H88">
            <v>0</v>
          </cell>
        </row>
        <row r="89">
          <cell r="A89" t="str">
            <v>FK3</v>
          </cell>
          <cell r="B89" t="str">
            <v>心脏除颤器植入或更新</v>
          </cell>
          <cell r="C89">
            <v>66614.15</v>
          </cell>
          <cell r="D89">
            <v>67000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</row>
        <row r="90">
          <cell r="A90" t="str">
            <v>FL1</v>
          </cell>
          <cell r="B90" t="str">
            <v>经皮心脏消融术伴房颤和/或房扑</v>
          </cell>
          <cell r="C90">
            <v>39116.35</v>
          </cell>
          <cell r="D90">
            <v>40000</v>
          </cell>
          <cell r="E90">
            <v>39989.76</v>
          </cell>
          <cell r="F90">
            <v>40000</v>
          </cell>
          <cell r="G90">
            <v>0</v>
          </cell>
          <cell r="H90">
            <v>0</v>
          </cell>
        </row>
        <row r="91">
          <cell r="A91" t="str">
            <v>FL2</v>
          </cell>
          <cell r="B91" t="str">
            <v>经皮心脏消融术除房扑、房颤外其他心律失常</v>
          </cell>
          <cell r="C91">
            <v>2151.81</v>
          </cell>
          <cell r="D91">
            <v>2500</v>
          </cell>
          <cell r="E91">
            <v>16027.77</v>
          </cell>
          <cell r="F91">
            <v>16500</v>
          </cell>
          <cell r="G91">
            <v>0</v>
          </cell>
          <cell r="H91">
            <v>0</v>
          </cell>
        </row>
        <row r="92">
          <cell r="A92" t="str">
            <v>FM1</v>
          </cell>
          <cell r="B92" t="str">
            <v>经皮冠状动脉支架植入</v>
          </cell>
          <cell r="C92">
            <v>7454.91</v>
          </cell>
          <cell r="D92">
            <v>7500</v>
          </cell>
          <cell r="E92">
            <v>14012.46</v>
          </cell>
          <cell r="F92">
            <v>14500</v>
          </cell>
          <cell r="G92">
            <v>28295.72</v>
          </cell>
          <cell r="H92">
            <v>28500</v>
          </cell>
        </row>
        <row r="93">
          <cell r="A93" t="str">
            <v>FM2</v>
          </cell>
          <cell r="B93" t="str">
            <v>其他经皮心血管治疗</v>
          </cell>
          <cell r="C93">
            <v>5213.83</v>
          </cell>
          <cell r="D93">
            <v>5500</v>
          </cell>
          <cell r="E93">
            <v>10705.12</v>
          </cell>
          <cell r="F93">
            <v>11000</v>
          </cell>
          <cell r="G93">
            <v>34901.85</v>
          </cell>
          <cell r="H93">
            <v>35000</v>
          </cell>
        </row>
        <row r="94">
          <cell r="A94" t="str">
            <v>FM3</v>
          </cell>
          <cell r="B94" t="str">
            <v>经皮心导管检查操作</v>
          </cell>
          <cell r="C94">
            <v>1786.71</v>
          </cell>
          <cell r="D94">
            <v>2000</v>
          </cell>
          <cell r="E94">
            <v>4045.5</v>
          </cell>
          <cell r="F94">
            <v>4500</v>
          </cell>
          <cell r="G94">
            <v>7082.68</v>
          </cell>
          <cell r="H94">
            <v>7500</v>
          </cell>
        </row>
        <row r="95">
          <cell r="A95" t="str">
            <v>FN1</v>
          </cell>
          <cell r="B95" t="str">
            <v>外周动脉经皮血管内检查和/或治疗</v>
          </cell>
          <cell r="C95">
            <v>4110.4</v>
          </cell>
          <cell r="D95">
            <v>4500</v>
          </cell>
          <cell r="E95">
            <v>6342.24</v>
          </cell>
          <cell r="F95">
            <v>6500</v>
          </cell>
          <cell r="G95">
            <v>11382.07</v>
          </cell>
          <cell r="H95">
            <v>11500</v>
          </cell>
        </row>
        <row r="96">
          <cell r="A96" t="str">
            <v>FN2</v>
          </cell>
          <cell r="B96" t="str">
            <v>外周静脉经皮血管内检查和/或治疗</v>
          </cell>
          <cell r="C96">
            <v>1709.15</v>
          </cell>
          <cell r="D96">
            <v>2000</v>
          </cell>
          <cell r="E96">
            <v>2600.95</v>
          </cell>
          <cell r="F96">
            <v>3000</v>
          </cell>
          <cell r="G96">
            <v>10376.35</v>
          </cell>
          <cell r="H96">
            <v>10500</v>
          </cell>
        </row>
        <row r="97">
          <cell r="A97" t="str">
            <v>FR1</v>
          </cell>
          <cell r="B97" t="str">
            <v>心力衰竭、休克</v>
          </cell>
          <cell r="C97">
            <v>3165.85</v>
          </cell>
          <cell r="D97">
            <v>3500</v>
          </cell>
          <cell r="E97">
            <v>4959.06</v>
          </cell>
          <cell r="F97">
            <v>5000</v>
          </cell>
          <cell r="G97">
            <v>5467.94</v>
          </cell>
          <cell r="H97">
            <v>5500</v>
          </cell>
        </row>
        <row r="98">
          <cell r="A98" t="str">
            <v>FR2</v>
          </cell>
          <cell r="B98" t="str">
            <v>急性心肌梗死</v>
          </cell>
          <cell r="C98">
            <v>2740.51</v>
          </cell>
          <cell r="D98">
            <v>3000</v>
          </cell>
          <cell r="E98">
            <v>6257.87</v>
          </cell>
          <cell r="F98">
            <v>6500</v>
          </cell>
          <cell r="G98">
            <v>0</v>
          </cell>
          <cell r="H98">
            <v>0</v>
          </cell>
        </row>
        <row r="99">
          <cell r="A99" t="str">
            <v>FR3</v>
          </cell>
          <cell r="B99" t="str">
            <v>心绞痛</v>
          </cell>
          <cell r="C99">
            <v>4797.31</v>
          </cell>
          <cell r="D99">
            <v>5000</v>
          </cell>
          <cell r="E99">
            <v>7592.74</v>
          </cell>
          <cell r="F99">
            <v>8000</v>
          </cell>
          <cell r="G99">
            <v>2416.64</v>
          </cell>
          <cell r="H99">
            <v>2500</v>
          </cell>
        </row>
        <row r="100">
          <cell r="A100" t="str">
            <v>FR4</v>
          </cell>
          <cell r="B100" t="str">
            <v>冠状动脉粥样硬化/血栓/闭塞</v>
          </cell>
          <cell r="C100">
            <v>2626.51</v>
          </cell>
          <cell r="D100">
            <v>3000</v>
          </cell>
          <cell r="E100">
            <v>3633.21</v>
          </cell>
          <cell r="F100">
            <v>4000</v>
          </cell>
          <cell r="G100">
            <v>16802.99</v>
          </cell>
          <cell r="H100">
            <v>17000</v>
          </cell>
        </row>
        <row r="101">
          <cell r="A101" t="str">
            <v>FS1</v>
          </cell>
          <cell r="B101" t="str">
            <v>循环系统肿瘤</v>
          </cell>
          <cell r="C101">
            <v>638.35</v>
          </cell>
          <cell r="D101">
            <v>1000</v>
          </cell>
          <cell r="E101">
            <v>3776.49</v>
          </cell>
          <cell r="F101">
            <v>4000</v>
          </cell>
          <cell r="G101">
            <v>0</v>
          </cell>
          <cell r="H101">
            <v>0</v>
          </cell>
        </row>
        <row r="102">
          <cell r="A102" t="str">
            <v>FT1</v>
          </cell>
          <cell r="B102" t="str">
            <v>心肌病</v>
          </cell>
          <cell r="C102">
            <v>1849.04</v>
          </cell>
          <cell r="D102">
            <v>2000</v>
          </cell>
          <cell r="E102">
            <v>2686.04</v>
          </cell>
          <cell r="F102">
            <v>3000</v>
          </cell>
          <cell r="G102">
            <v>3552.64</v>
          </cell>
          <cell r="H102">
            <v>4000</v>
          </cell>
        </row>
        <row r="103">
          <cell r="A103" t="str">
            <v>FT2</v>
          </cell>
          <cell r="B103" t="str">
            <v>感染性心内膜炎</v>
          </cell>
          <cell r="C103">
            <v>2127.05</v>
          </cell>
          <cell r="D103">
            <v>2500</v>
          </cell>
          <cell r="E103">
            <v>4846.89</v>
          </cell>
          <cell r="F103">
            <v>5000</v>
          </cell>
          <cell r="G103">
            <v>0</v>
          </cell>
          <cell r="H103">
            <v>0</v>
          </cell>
        </row>
        <row r="104">
          <cell r="A104" t="str">
            <v>FT3</v>
          </cell>
          <cell r="B104" t="str">
            <v>瓣膜疾患</v>
          </cell>
          <cell r="C104">
            <v>5435.65</v>
          </cell>
          <cell r="D104">
            <v>5500</v>
          </cell>
          <cell r="E104">
            <v>3556.39</v>
          </cell>
          <cell r="F104">
            <v>4000</v>
          </cell>
          <cell r="G104">
            <v>21796.52</v>
          </cell>
          <cell r="H104">
            <v>22000</v>
          </cell>
        </row>
        <row r="105">
          <cell r="A105" t="str">
            <v>FU1</v>
          </cell>
          <cell r="B105" t="str">
            <v>严重心律失常及心脏停搏</v>
          </cell>
          <cell r="C105">
            <v>1936.67</v>
          </cell>
          <cell r="D105">
            <v>2000</v>
          </cell>
          <cell r="E105">
            <v>5272.18</v>
          </cell>
          <cell r="F105">
            <v>5500</v>
          </cell>
          <cell r="G105">
            <v>6483.97</v>
          </cell>
          <cell r="H105">
            <v>6500</v>
          </cell>
        </row>
        <row r="106">
          <cell r="A106" t="str">
            <v>FU2</v>
          </cell>
          <cell r="B106" t="str">
            <v>心律失常及传导障碍</v>
          </cell>
          <cell r="C106">
            <v>1695.5</v>
          </cell>
          <cell r="D106">
            <v>2000</v>
          </cell>
          <cell r="E106">
            <v>2976.65</v>
          </cell>
          <cell r="F106">
            <v>3000</v>
          </cell>
          <cell r="G106">
            <v>4828.86</v>
          </cell>
          <cell r="H106">
            <v>5000</v>
          </cell>
        </row>
        <row r="107">
          <cell r="A107" t="str">
            <v>FV1</v>
          </cell>
          <cell r="B107" t="str">
            <v>先天性心脏病</v>
          </cell>
          <cell r="C107">
            <v>978.49</v>
          </cell>
          <cell r="D107">
            <v>1000</v>
          </cell>
          <cell r="E107">
            <v>4749.68</v>
          </cell>
          <cell r="F107">
            <v>5000</v>
          </cell>
          <cell r="G107">
            <v>2406.13</v>
          </cell>
          <cell r="H107">
            <v>2500</v>
          </cell>
        </row>
        <row r="108">
          <cell r="A108" t="str">
            <v>FV2</v>
          </cell>
          <cell r="B108" t="str">
            <v>高血压</v>
          </cell>
          <cell r="C108">
            <v>1017.92</v>
          </cell>
          <cell r="D108">
            <v>1500</v>
          </cell>
          <cell r="E108">
            <v>2611.62</v>
          </cell>
          <cell r="F108">
            <v>3000</v>
          </cell>
          <cell r="G108">
            <v>4240.67</v>
          </cell>
          <cell r="H108">
            <v>4500</v>
          </cell>
        </row>
        <row r="109">
          <cell r="A109" t="str">
            <v>FV3</v>
          </cell>
          <cell r="B109" t="str">
            <v>晕厥及/或虚脱</v>
          </cell>
          <cell r="C109">
            <v>1022.33</v>
          </cell>
          <cell r="D109">
            <v>1500</v>
          </cell>
          <cell r="E109">
            <v>2445.26</v>
          </cell>
          <cell r="F109">
            <v>2500</v>
          </cell>
          <cell r="G109">
            <v>8339.93</v>
          </cell>
          <cell r="H109">
            <v>8500</v>
          </cell>
        </row>
        <row r="110">
          <cell r="A110" t="str">
            <v>FV4</v>
          </cell>
          <cell r="B110" t="str">
            <v>胸痛</v>
          </cell>
          <cell r="C110">
            <v>57.5</v>
          </cell>
          <cell r="D110">
            <v>500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</row>
        <row r="111">
          <cell r="A111" t="str">
            <v>FW1</v>
          </cell>
          <cell r="B111" t="str">
            <v>动脉疾患</v>
          </cell>
          <cell r="C111">
            <v>1863.88</v>
          </cell>
          <cell r="D111">
            <v>2000</v>
          </cell>
          <cell r="E111">
            <v>3576.48</v>
          </cell>
          <cell r="F111">
            <v>4000</v>
          </cell>
          <cell r="G111">
            <v>6961.74</v>
          </cell>
          <cell r="H111">
            <v>7000</v>
          </cell>
        </row>
        <row r="112">
          <cell r="A112" t="str">
            <v>FW2</v>
          </cell>
          <cell r="B112" t="str">
            <v>静脉疾患</v>
          </cell>
          <cell r="C112">
            <v>1618.19</v>
          </cell>
          <cell r="D112">
            <v>2000</v>
          </cell>
          <cell r="E112">
            <v>3240.06</v>
          </cell>
          <cell r="F112">
            <v>3500</v>
          </cell>
          <cell r="G112">
            <v>4999.8</v>
          </cell>
          <cell r="H112">
            <v>5000</v>
          </cell>
        </row>
        <row r="113">
          <cell r="A113" t="str">
            <v>FZ1</v>
          </cell>
          <cell r="B113" t="str">
            <v>其他循环系统疾患</v>
          </cell>
          <cell r="C113">
            <v>2671.09</v>
          </cell>
          <cell r="D113">
            <v>3000</v>
          </cell>
          <cell r="E113">
            <v>2915.93</v>
          </cell>
          <cell r="F113">
            <v>3000</v>
          </cell>
          <cell r="G113">
            <v>4721.76</v>
          </cell>
          <cell r="H113">
            <v>5000</v>
          </cell>
        </row>
        <row r="114">
          <cell r="A114" t="str">
            <v>GB1</v>
          </cell>
          <cell r="B114" t="str">
            <v>食管、胃、十二指肠大手术</v>
          </cell>
          <cell r="C114">
            <v>24085.97</v>
          </cell>
          <cell r="D114">
            <v>24500</v>
          </cell>
          <cell r="E114">
            <v>36232.68</v>
          </cell>
          <cell r="F114">
            <v>37000</v>
          </cell>
          <cell r="G114">
            <v>0</v>
          </cell>
          <cell r="H114">
            <v>0</v>
          </cell>
        </row>
        <row r="115">
          <cell r="A115" t="str">
            <v>GB2</v>
          </cell>
          <cell r="B115" t="str">
            <v>小肠、大肠（含直肠）的大手术</v>
          </cell>
          <cell r="C115">
            <v>14631.36</v>
          </cell>
          <cell r="D115">
            <v>15000</v>
          </cell>
          <cell r="E115">
            <v>25957.26</v>
          </cell>
          <cell r="F115">
            <v>26000</v>
          </cell>
          <cell r="G115">
            <v>45401.65</v>
          </cell>
          <cell r="H115">
            <v>46000</v>
          </cell>
        </row>
        <row r="116">
          <cell r="A116" t="str">
            <v>GC1</v>
          </cell>
          <cell r="B116" t="str">
            <v>食管、胃、十二指肠其他手术</v>
          </cell>
          <cell r="C116">
            <v>9173.11</v>
          </cell>
          <cell r="D116">
            <v>9500</v>
          </cell>
          <cell r="E116">
            <v>15627.33</v>
          </cell>
          <cell r="F116">
            <v>16000</v>
          </cell>
          <cell r="G116">
            <v>14915.45</v>
          </cell>
          <cell r="H116">
            <v>15000</v>
          </cell>
        </row>
        <row r="117">
          <cell r="A117" t="str">
            <v>GC2</v>
          </cell>
          <cell r="B117" t="str">
            <v>小肠、大肠（含直肠）的其他手术</v>
          </cell>
          <cell r="C117">
            <v>4187.98</v>
          </cell>
          <cell r="D117">
            <v>4500</v>
          </cell>
          <cell r="E117">
            <v>14647.13</v>
          </cell>
          <cell r="F117">
            <v>15000</v>
          </cell>
          <cell r="G117">
            <v>29392.82</v>
          </cell>
          <cell r="H117">
            <v>29500</v>
          </cell>
        </row>
        <row r="118">
          <cell r="A118" t="str">
            <v>GD1</v>
          </cell>
          <cell r="B118" t="str">
            <v>伴穿孔、化脓、坏疽等阑尾切除术</v>
          </cell>
          <cell r="C118">
            <v>3255.2</v>
          </cell>
          <cell r="D118">
            <v>3500</v>
          </cell>
          <cell r="E118">
            <v>7312.98</v>
          </cell>
          <cell r="F118">
            <v>7500</v>
          </cell>
          <cell r="G118">
            <v>12274.67</v>
          </cell>
          <cell r="H118">
            <v>12500</v>
          </cell>
        </row>
        <row r="119">
          <cell r="A119" t="str">
            <v>GD2</v>
          </cell>
          <cell r="B119" t="str">
            <v>阑尾切除术</v>
          </cell>
          <cell r="C119">
            <v>2660.04</v>
          </cell>
          <cell r="D119">
            <v>3000</v>
          </cell>
          <cell r="E119">
            <v>6367.62</v>
          </cell>
          <cell r="F119">
            <v>6500</v>
          </cell>
          <cell r="G119">
            <v>11672</v>
          </cell>
          <cell r="H119">
            <v>12000</v>
          </cell>
        </row>
        <row r="120">
          <cell r="A120" t="str">
            <v>GE1</v>
          </cell>
          <cell r="B120" t="str">
            <v>腹股沟及腹疝手术</v>
          </cell>
          <cell r="C120">
            <v>2463.83</v>
          </cell>
          <cell r="D120">
            <v>2500</v>
          </cell>
          <cell r="E120">
            <v>6131.74</v>
          </cell>
          <cell r="F120">
            <v>6500</v>
          </cell>
          <cell r="G120">
            <v>8680.11</v>
          </cell>
          <cell r="H120">
            <v>9000</v>
          </cell>
        </row>
        <row r="121">
          <cell r="A121" t="str">
            <v>GE2</v>
          </cell>
          <cell r="B121" t="str">
            <v>疝其他手术</v>
          </cell>
          <cell r="C121">
            <v>2501.93</v>
          </cell>
          <cell r="D121">
            <v>3000</v>
          </cell>
          <cell r="E121">
            <v>6593.44</v>
          </cell>
          <cell r="F121">
            <v>7000</v>
          </cell>
          <cell r="G121">
            <v>7798.6</v>
          </cell>
          <cell r="H121">
            <v>8000</v>
          </cell>
        </row>
        <row r="122">
          <cell r="A122" t="str">
            <v>GF1</v>
          </cell>
          <cell r="B122" t="str">
            <v>肛管、肛门及肛周手术</v>
          </cell>
          <cell r="C122">
            <v>1729.1</v>
          </cell>
          <cell r="D122">
            <v>2000</v>
          </cell>
          <cell r="E122">
            <v>4294.81</v>
          </cell>
          <cell r="F122">
            <v>4500</v>
          </cell>
          <cell r="G122">
            <v>7724.24</v>
          </cell>
          <cell r="H122">
            <v>8000</v>
          </cell>
        </row>
        <row r="123">
          <cell r="A123" t="str">
            <v>GF2</v>
          </cell>
          <cell r="B123" t="str">
            <v>直肠其他手术</v>
          </cell>
          <cell r="C123">
            <v>3606</v>
          </cell>
          <cell r="D123">
            <v>4000</v>
          </cell>
          <cell r="E123">
            <v>16115.95</v>
          </cell>
          <cell r="F123">
            <v>16500</v>
          </cell>
          <cell r="G123">
            <v>1438.33</v>
          </cell>
          <cell r="H123">
            <v>1500</v>
          </cell>
        </row>
        <row r="124">
          <cell r="A124" t="str">
            <v>GG1</v>
          </cell>
          <cell r="B124" t="str">
            <v>腹腔/盆腔内粘连松解术</v>
          </cell>
          <cell r="C124">
            <v>3671.72</v>
          </cell>
          <cell r="D124">
            <v>4000</v>
          </cell>
          <cell r="E124">
            <v>9605.4</v>
          </cell>
          <cell r="F124">
            <v>10000</v>
          </cell>
          <cell r="G124">
            <v>14709.53</v>
          </cell>
          <cell r="H124">
            <v>15000</v>
          </cell>
        </row>
        <row r="125">
          <cell r="A125" t="str">
            <v>GJ1</v>
          </cell>
          <cell r="B125" t="str">
            <v>消化系统其他手术</v>
          </cell>
          <cell r="C125">
            <v>3475.12</v>
          </cell>
          <cell r="D125">
            <v>3500</v>
          </cell>
          <cell r="E125">
            <v>8104.3</v>
          </cell>
          <cell r="F125">
            <v>8500</v>
          </cell>
          <cell r="G125">
            <v>0</v>
          </cell>
          <cell r="H125">
            <v>0</v>
          </cell>
        </row>
        <row r="126">
          <cell r="A126" t="str">
            <v>GK1</v>
          </cell>
          <cell r="B126" t="str">
            <v>消化系统其他内镜治疗操作</v>
          </cell>
          <cell r="C126">
            <v>1603.16</v>
          </cell>
          <cell r="D126">
            <v>2000</v>
          </cell>
          <cell r="E126">
            <v>4130.21</v>
          </cell>
          <cell r="F126">
            <v>4500</v>
          </cell>
          <cell r="G126">
            <v>5382.11</v>
          </cell>
          <cell r="H126">
            <v>5500</v>
          </cell>
        </row>
        <row r="127">
          <cell r="A127" t="str">
            <v>GK2</v>
          </cell>
          <cell r="B127" t="str">
            <v>胃镜治疗操作</v>
          </cell>
          <cell r="C127">
            <v>1192.97</v>
          </cell>
          <cell r="D127">
            <v>1500</v>
          </cell>
          <cell r="E127">
            <v>3090.6</v>
          </cell>
          <cell r="F127">
            <v>3500</v>
          </cell>
          <cell r="G127">
            <v>5360.37</v>
          </cell>
          <cell r="H127">
            <v>5500</v>
          </cell>
        </row>
        <row r="128">
          <cell r="A128" t="str">
            <v>GK3</v>
          </cell>
          <cell r="B128" t="str">
            <v>结肠镜治疗操作</v>
          </cell>
          <cell r="C128">
            <v>1131.42</v>
          </cell>
          <cell r="D128">
            <v>1500</v>
          </cell>
          <cell r="E128">
            <v>2891.77</v>
          </cell>
          <cell r="F128">
            <v>3000</v>
          </cell>
          <cell r="G128">
            <v>5645.91</v>
          </cell>
          <cell r="H128">
            <v>6000</v>
          </cell>
        </row>
        <row r="129">
          <cell r="A129" t="str">
            <v>GR1</v>
          </cell>
          <cell r="B129" t="str">
            <v>消化系统恶性肿瘤</v>
          </cell>
          <cell r="C129">
            <v>3722.86</v>
          </cell>
          <cell r="D129">
            <v>4000</v>
          </cell>
          <cell r="E129">
            <v>5821.5</v>
          </cell>
          <cell r="F129">
            <v>6000</v>
          </cell>
          <cell r="G129">
            <v>6299.21</v>
          </cell>
          <cell r="H129">
            <v>6500</v>
          </cell>
        </row>
        <row r="130">
          <cell r="A130" t="str">
            <v>GS1</v>
          </cell>
          <cell r="B130" t="str">
            <v>胃肠出血</v>
          </cell>
          <cell r="C130">
            <v>2063.57</v>
          </cell>
          <cell r="D130">
            <v>2500</v>
          </cell>
          <cell r="E130">
            <v>5114.06</v>
          </cell>
          <cell r="F130">
            <v>5500</v>
          </cell>
          <cell r="G130">
            <v>13445.77</v>
          </cell>
          <cell r="H130">
            <v>13500</v>
          </cell>
        </row>
        <row r="131">
          <cell r="A131" t="str">
            <v>GT1</v>
          </cell>
          <cell r="B131" t="str">
            <v>炎症性肠病</v>
          </cell>
          <cell r="C131">
            <v>1708.82</v>
          </cell>
          <cell r="D131">
            <v>2000</v>
          </cell>
          <cell r="E131">
            <v>3350.43</v>
          </cell>
          <cell r="F131">
            <v>3500</v>
          </cell>
          <cell r="G131">
            <v>0</v>
          </cell>
          <cell r="H131">
            <v>0</v>
          </cell>
        </row>
        <row r="132">
          <cell r="A132" t="str">
            <v>GU1</v>
          </cell>
          <cell r="B132" t="str">
            <v>伴出血或穿孔的消化溃疡</v>
          </cell>
          <cell r="C132">
            <v>2082.53</v>
          </cell>
          <cell r="D132">
            <v>2500</v>
          </cell>
          <cell r="E132">
            <v>3893.02</v>
          </cell>
          <cell r="F132">
            <v>4000</v>
          </cell>
          <cell r="G132">
            <v>12995.02</v>
          </cell>
          <cell r="H132">
            <v>13000</v>
          </cell>
        </row>
        <row r="133">
          <cell r="A133" t="str">
            <v>GU2</v>
          </cell>
          <cell r="B133" t="str">
            <v>其他消化溃疡</v>
          </cell>
          <cell r="C133">
            <v>1291.8</v>
          </cell>
          <cell r="D133">
            <v>1500</v>
          </cell>
          <cell r="E133">
            <v>3845.62</v>
          </cell>
          <cell r="F133">
            <v>4000</v>
          </cell>
          <cell r="G133">
            <v>5768.78</v>
          </cell>
          <cell r="H133">
            <v>6000</v>
          </cell>
        </row>
        <row r="134">
          <cell r="A134" t="str">
            <v>GV1</v>
          </cell>
          <cell r="B134" t="str">
            <v>消化道梗阻或腹痛</v>
          </cell>
          <cell r="C134">
            <v>1860.58</v>
          </cell>
          <cell r="D134">
            <v>2000</v>
          </cell>
          <cell r="E134">
            <v>3098.37</v>
          </cell>
          <cell r="F134">
            <v>3500</v>
          </cell>
          <cell r="G134">
            <v>5956.96</v>
          </cell>
          <cell r="H134">
            <v>6000</v>
          </cell>
        </row>
        <row r="135">
          <cell r="A135" t="str">
            <v>GW1</v>
          </cell>
          <cell r="B135" t="str">
            <v>食管炎、胃肠炎</v>
          </cell>
          <cell r="C135">
            <v>1183.19</v>
          </cell>
          <cell r="D135">
            <v>1500</v>
          </cell>
          <cell r="E135">
            <v>2574.2</v>
          </cell>
          <cell r="F135">
            <v>3000</v>
          </cell>
          <cell r="G135">
            <v>4380.99</v>
          </cell>
          <cell r="H135">
            <v>4500</v>
          </cell>
        </row>
        <row r="136">
          <cell r="A136" t="str">
            <v>GZ1</v>
          </cell>
          <cell r="B136" t="str">
            <v>其他消化系统诊断</v>
          </cell>
          <cell r="C136">
            <v>1549.91</v>
          </cell>
          <cell r="D136">
            <v>2000</v>
          </cell>
          <cell r="E136">
            <v>3008.28</v>
          </cell>
          <cell r="F136">
            <v>3500</v>
          </cell>
          <cell r="G136">
            <v>3295.66</v>
          </cell>
          <cell r="H136">
            <v>3500</v>
          </cell>
        </row>
        <row r="137">
          <cell r="A137" t="str">
            <v>HB1</v>
          </cell>
          <cell r="B137" t="str">
            <v>胰、肝切除和/或分流手术</v>
          </cell>
          <cell r="C137">
            <v>5744.2</v>
          </cell>
          <cell r="D137">
            <v>6000</v>
          </cell>
          <cell r="E137">
            <v>24755.38</v>
          </cell>
          <cell r="F137">
            <v>25000</v>
          </cell>
          <cell r="G137">
            <v>41455.13</v>
          </cell>
          <cell r="H137">
            <v>42000</v>
          </cell>
        </row>
        <row r="138">
          <cell r="A138" t="str">
            <v>HC1</v>
          </cell>
          <cell r="B138" t="str">
            <v>胆囊切除术伴胆总管手术</v>
          </cell>
          <cell r="C138">
            <v>10148.41</v>
          </cell>
          <cell r="D138">
            <v>10500</v>
          </cell>
          <cell r="E138">
            <v>17596.43</v>
          </cell>
          <cell r="F138">
            <v>18000</v>
          </cell>
          <cell r="G138">
            <v>0</v>
          </cell>
          <cell r="H138">
            <v>0</v>
          </cell>
        </row>
        <row r="139">
          <cell r="A139" t="str">
            <v>HC2</v>
          </cell>
          <cell r="B139" t="str">
            <v>胆总管手术</v>
          </cell>
          <cell r="C139">
            <v>13327.89</v>
          </cell>
          <cell r="D139">
            <v>13500</v>
          </cell>
          <cell r="E139">
            <v>17428.69</v>
          </cell>
          <cell r="F139">
            <v>17500</v>
          </cell>
          <cell r="G139">
            <v>0</v>
          </cell>
          <cell r="H139">
            <v>0</v>
          </cell>
        </row>
        <row r="140">
          <cell r="A140" t="str">
            <v>HC3</v>
          </cell>
          <cell r="B140" t="str">
            <v>胆囊切除手术</v>
          </cell>
          <cell r="C140">
            <v>4423.86</v>
          </cell>
          <cell r="D140">
            <v>4500</v>
          </cell>
          <cell r="E140">
            <v>8763.86</v>
          </cell>
          <cell r="F140">
            <v>9000</v>
          </cell>
          <cell r="G140">
            <v>15155.96</v>
          </cell>
          <cell r="H140">
            <v>15500</v>
          </cell>
        </row>
        <row r="141">
          <cell r="A141" t="str">
            <v>HC4</v>
          </cell>
          <cell r="B141" t="str">
            <v>除胆囊切除术以外的胆道手术</v>
          </cell>
          <cell r="C141">
            <v>14707.51</v>
          </cell>
          <cell r="D141">
            <v>15000</v>
          </cell>
          <cell r="E141">
            <v>36971.83</v>
          </cell>
          <cell r="F141">
            <v>37000</v>
          </cell>
          <cell r="G141">
            <v>0</v>
          </cell>
          <cell r="H141">
            <v>0</v>
          </cell>
        </row>
        <row r="142">
          <cell r="A142" t="str">
            <v>HJ1</v>
          </cell>
          <cell r="B142" t="str">
            <v>与肝、胆或胰腺疾患有关的其他手术</v>
          </cell>
          <cell r="C142">
            <v>5023.56</v>
          </cell>
          <cell r="D142">
            <v>5500</v>
          </cell>
          <cell r="E142">
            <v>9853.48</v>
          </cell>
          <cell r="F142">
            <v>10000</v>
          </cell>
          <cell r="G142">
            <v>31113.99</v>
          </cell>
          <cell r="H142">
            <v>31500</v>
          </cell>
        </row>
        <row r="143">
          <cell r="A143" t="str">
            <v>HK1</v>
          </cell>
          <cell r="B143" t="str">
            <v>食管曲张静脉出血的治疗性内镜操作</v>
          </cell>
          <cell r="C143">
            <v>4948.88</v>
          </cell>
          <cell r="D143">
            <v>5000</v>
          </cell>
          <cell r="E143">
            <v>21871.66</v>
          </cell>
          <cell r="F143">
            <v>22000</v>
          </cell>
          <cell r="G143">
            <v>0</v>
          </cell>
          <cell r="H143">
            <v>0</v>
          </cell>
        </row>
        <row r="144">
          <cell r="A144" t="str">
            <v>HL1</v>
          </cell>
          <cell r="B144" t="str">
            <v>肝胆胰系统的诊断性操作</v>
          </cell>
          <cell r="C144">
            <v>4691.18</v>
          </cell>
          <cell r="D144">
            <v>5000</v>
          </cell>
          <cell r="E144">
            <v>11344.51</v>
          </cell>
          <cell r="F144">
            <v>11500</v>
          </cell>
          <cell r="G144">
            <v>1747.68</v>
          </cell>
          <cell r="H144">
            <v>2000</v>
          </cell>
        </row>
        <row r="145">
          <cell r="A145" t="str">
            <v>HL2</v>
          </cell>
          <cell r="B145" t="str">
            <v>肝胆胰系统的治疗性操作</v>
          </cell>
          <cell r="C145">
            <v>5795.95</v>
          </cell>
          <cell r="D145">
            <v>6000</v>
          </cell>
          <cell r="E145">
            <v>10736.71</v>
          </cell>
          <cell r="F145">
            <v>11000</v>
          </cell>
          <cell r="G145">
            <v>26441.56</v>
          </cell>
          <cell r="H145">
            <v>26500</v>
          </cell>
        </row>
        <row r="146">
          <cell r="A146" t="str">
            <v>HR1</v>
          </cell>
          <cell r="B146" t="str">
            <v>肝胆胰系统恶性肿瘤</v>
          </cell>
          <cell r="C146">
            <v>4567.24</v>
          </cell>
          <cell r="D146">
            <v>5000</v>
          </cell>
          <cell r="E146">
            <v>6747.73</v>
          </cell>
          <cell r="F146">
            <v>7000</v>
          </cell>
          <cell r="G146">
            <v>8548.92</v>
          </cell>
          <cell r="H146">
            <v>9000</v>
          </cell>
        </row>
        <row r="147">
          <cell r="A147" t="str">
            <v>HS1</v>
          </cell>
          <cell r="B147" t="str">
            <v>肝功能衰竭</v>
          </cell>
          <cell r="C147">
            <v>10115.85</v>
          </cell>
          <cell r="D147">
            <v>10500</v>
          </cell>
          <cell r="E147">
            <v>13265.4</v>
          </cell>
          <cell r="F147">
            <v>13500</v>
          </cell>
          <cell r="G147">
            <v>8336.2</v>
          </cell>
          <cell r="H147">
            <v>8500</v>
          </cell>
        </row>
        <row r="148">
          <cell r="A148" t="str">
            <v>HS2</v>
          </cell>
          <cell r="B148" t="str">
            <v>肝硬化</v>
          </cell>
          <cell r="C148">
            <v>2474.64</v>
          </cell>
          <cell r="D148">
            <v>2500</v>
          </cell>
          <cell r="E148">
            <v>5719.96</v>
          </cell>
          <cell r="F148">
            <v>6000</v>
          </cell>
          <cell r="G148">
            <v>6716.03</v>
          </cell>
          <cell r="H148">
            <v>7000</v>
          </cell>
        </row>
        <row r="149">
          <cell r="A149" t="str">
            <v>HS3</v>
          </cell>
          <cell r="B149" t="str">
            <v>病毒性肝炎</v>
          </cell>
          <cell r="C149">
            <v>1379.01</v>
          </cell>
          <cell r="D149">
            <v>1500</v>
          </cell>
          <cell r="E149">
            <v>3718.01</v>
          </cell>
          <cell r="F149">
            <v>4000</v>
          </cell>
          <cell r="G149">
            <v>6792.04</v>
          </cell>
          <cell r="H149">
            <v>7000</v>
          </cell>
        </row>
        <row r="150">
          <cell r="A150" t="str">
            <v>HT1</v>
          </cell>
          <cell r="B150" t="str">
            <v>急性胰腺炎</v>
          </cell>
          <cell r="C150">
            <v>1790</v>
          </cell>
          <cell r="D150">
            <v>2000</v>
          </cell>
          <cell r="E150">
            <v>3783.55</v>
          </cell>
          <cell r="F150">
            <v>4000</v>
          </cell>
          <cell r="G150">
            <v>7325.22</v>
          </cell>
          <cell r="H150">
            <v>7500</v>
          </cell>
        </row>
        <row r="151">
          <cell r="A151" t="str">
            <v>HU1</v>
          </cell>
          <cell r="B151" t="str">
            <v>急性胆道疾患</v>
          </cell>
          <cell r="C151">
            <v>1694.91</v>
          </cell>
          <cell r="D151">
            <v>2000</v>
          </cell>
          <cell r="E151">
            <v>3918.04</v>
          </cell>
          <cell r="F151">
            <v>4000</v>
          </cell>
          <cell r="G151">
            <v>4475.45</v>
          </cell>
          <cell r="H151">
            <v>4500</v>
          </cell>
        </row>
        <row r="152">
          <cell r="A152" t="str">
            <v>HZ1</v>
          </cell>
          <cell r="B152" t="str">
            <v>其他肝脏疾患</v>
          </cell>
          <cell r="C152">
            <v>1499.58</v>
          </cell>
          <cell r="D152">
            <v>1500</v>
          </cell>
          <cell r="E152">
            <v>4331.77</v>
          </cell>
          <cell r="F152">
            <v>4500</v>
          </cell>
          <cell r="G152">
            <v>10731.08</v>
          </cell>
          <cell r="H152">
            <v>11000</v>
          </cell>
        </row>
        <row r="153">
          <cell r="A153" t="str">
            <v>HZ2</v>
          </cell>
          <cell r="B153" t="str">
            <v>胆道其他疾患</v>
          </cell>
          <cell r="C153">
            <v>1716.47</v>
          </cell>
          <cell r="D153">
            <v>2000</v>
          </cell>
          <cell r="E153">
            <v>4080.31</v>
          </cell>
          <cell r="F153">
            <v>4500</v>
          </cell>
          <cell r="G153">
            <v>4695.04</v>
          </cell>
          <cell r="H153">
            <v>5000</v>
          </cell>
        </row>
        <row r="154">
          <cell r="A154" t="str">
            <v>HZ3</v>
          </cell>
          <cell r="B154" t="str">
            <v>胰腺其他疾患</v>
          </cell>
          <cell r="C154">
            <v>2849.35</v>
          </cell>
          <cell r="D154">
            <v>3000</v>
          </cell>
          <cell r="E154">
            <v>9163.18</v>
          </cell>
          <cell r="F154">
            <v>9500</v>
          </cell>
          <cell r="G154">
            <v>0</v>
          </cell>
          <cell r="H154">
            <v>0</v>
          </cell>
        </row>
        <row r="155">
          <cell r="A155" t="str">
            <v>IB2</v>
          </cell>
          <cell r="B155" t="str">
            <v>脊柱融合手术</v>
          </cell>
          <cell r="C155">
            <v>10484.61</v>
          </cell>
          <cell r="D155">
            <v>10500</v>
          </cell>
          <cell r="E155">
            <v>22043.19</v>
          </cell>
          <cell r="F155">
            <v>22500</v>
          </cell>
          <cell r="G155">
            <v>43053.72</v>
          </cell>
          <cell r="H155">
            <v>44000</v>
          </cell>
        </row>
        <row r="156">
          <cell r="A156" t="str">
            <v>IB3</v>
          </cell>
          <cell r="B156" t="str">
            <v>与脊柱有关的其他手术</v>
          </cell>
          <cell r="C156">
            <v>3734.6</v>
          </cell>
          <cell r="D156">
            <v>4000</v>
          </cell>
          <cell r="E156">
            <v>9819.57</v>
          </cell>
          <cell r="F156">
            <v>10000</v>
          </cell>
          <cell r="G156">
            <v>26853.22</v>
          </cell>
          <cell r="H156">
            <v>27000</v>
          </cell>
        </row>
        <row r="157">
          <cell r="A157" t="str">
            <v>IC1</v>
          </cell>
          <cell r="B157" t="str">
            <v>髋、肩、膝、肘和踝关节假体翻修/修正手术</v>
          </cell>
          <cell r="C157">
            <v>5867.88</v>
          </cell>
          <cell r="D157">
            <v>6000</v>
          </cell>
          <cell r="E157">
            <v>15539.31</v>
          </cell>
          <cell r="F157">
            <v>16000</v>
          </cell>
          <cell r="G157">
            <v>42147.5</v>
          </cell>
          <cell r="H157">
            <v>42500</v>
          </cell>
        </row>
        <row r="158">
          <cell r="A158" t="str">
            <v>IC2</v>
          </cell>
          <cell r="B158" t="str">
            <v>髋、肩、膝、肘和踝关节置换术</v>
          </cell>
          <cell r="C158">
            <v>6134.04</v>
          </cell>
          <cell r="D158">
            <v>6500</v>
          </cell>
          <cell r="E158">
            <v>14221.58</v>
          </cell>
          <cell r="F158">
            <v>14500</v>
          </cell>
          <cell r="G158">
            <v>37978.13</v>
          </cell>
          <cell r="H158">
            <v>38000</v>
          </cell>
        </row>
        <row r="159">
          <cell r="A159" t="str">
            <v>IC3</v>
          </cell>
          <cell r="B159" t="str">
            <v>除置换/翻修外的髋、肩、膝、肘、踝的关节手术</v>
          </cell>
          <cell r="C159">
            <v>4738.49</v>
          </cell>
          <cell r="D159">
            <v>5000</v>
          </cell>
          <cell r="E159">
            <v>10671.91</v>
          </cell>
          <cell r="F159">
            <v>11000</v>
          </cell>
          <cell r="G159">
            <v>23122.88</v>
          </cell>
          <cell r="H159">
            <v>23500</v>
          </cell>
        </row>
        <row r="160">
          <cell r="A160" t="str">
            <v>ID1</v>
          </cell>
          <cell r="B160" t="str">
            <v>小关节手术</v>
          </cell>
          <cell r="C160">
            <v>3652.23</v>
          </cell>
          <cell r="D160">
            <v>4000</v>
          </cell>
          <cell r="E160">
            <v>6884.88</v>
          </cell>
          <cell r="F160">
            <v>7000</v>
          </cell>
          <cell r="G160">
            <v>28749.93</v>
          </cell>
          <cell r="H160">
            <v>29000</v>
          </cell>
        </row>
        <row r="161">
          <cell r="A161" t="str">
            <v>IE1</v>
          </cell>
          <cell r="B161" t="str">
            <v>骨盆髋臼手术</v>
          </cell>
          <cell r="C161">
            <v>4052.5</v>
          </cell>
          <cell r="D161">
            <v>4500</v>
          </cell>
          <cell r="E161">
            <v>7641.37</v>
          </cell>
          <cell r="F161">
            <v>8000</v>
          </cell>
          <cell r="G161">
            <v>32851.02</v>
          </cell>
          <cell r="H161">
            <v>33000</v>
          </cell>
        </row>
        <row r="162">
          <cell r="A162" t="str">
            <v>IF1</v>
          </cell>
          <cell r="B162" t="str">
            <v>上肢骨手术</v>
          </cell>
          <cell r="C162">
            <v>3604.93</v>
          </cell>
          <cell r="D162">
            <v>4000</v>
          </cell>
          <cell r="E162">
            <v>9737.98</v>
          </cell>
          <cell r="F162">
            <v>10000</v>
          </cell>
          <cell r="G162">
            <v>26777.98</v>
          </cell>
          <cell r="H162">
            <v>27000</v>
          </cell>
        </row>
        <row r="163">
          <cell r="A163" t="str">
            <v>IF2</v>
          </cell>
          <cell r="B163" t="str">
            <v>手外科手术</v>
          </cell>
          <cell r="C163">
            <v>1428.79</v>
          </cell>
          <cell r="D163">
            <v>1500</v>
          </cell>
          <cell r="E163">
            <v>5233.54</v>
          </cell>
          <cell r="F163">
            <v>5500</v>
          </cell>
          <cell r="G163">
            <v>11139.52</v>
          </cell>
          <cell r="H163">
            <v>11500</v>
          </cell>
        </row>
        <row r="164">
          <cell r="A164" t="str">
            <v>IF3</v>
          </cell>
          <cell r="B164" t="str">
            <v>股骨手术</v>
          </cell>
          <cell r="C164">
            <v>5446.32</v>
          </cell>
          <cell r="D164">
            <v>5500</v>
          </cell>
          <cell r="E164">
            <v>12325.23</v>
          </cell>
          <cell r="F164">
            <v>12500</v>
          </cell>
          <cell r="G164">
            <v>30603.81</v>
          </cell>
          <cell r="H164">
            <v>31000</v>
          </cell>
        </row>
        <row r="165">
          <cell r="A165" t="str">
            <v>IF4</v>
          </cell>
          <cell r="B165" t="str">
            <v>除股骨以外的下肢骨手术</v>
          </cell>
          <cell r="C165">
            <v>3850.8</v>
          </cell>
          <cell r="D165">
            <v>4000</v>
          </cell>
          <cell r="E165">
            <v>10956.44</v>
          </cell>
          <cell r="F165">
            <v>11000</v>
          </cell>
          <cell r="G165">
            <v>27755.17</v>
          </cell>
          <cell r="H165">
            <v>28000</v>
          </cell>
        </row>
        <row r="166">
          <cell r="A166" t="str">
            <v>IF5</v>
          </cell>
          <cell r="B166" t="str">
            <v>骨科固定装置去除/修正术</v>
          </cell>
          <cell r="C166">
            <v>2029.8</v>
          </cell>
          <cell r="D166">
            <v>2500</v>
          </cell>
          <cell r="E166">
            <v>4539.63</v>
          </cell>
          <cell r="F166">
            <v>5000</v>
          </cell>
          <cell r="G166">
            <v>10647.63</v>
          </cell>
          <cell r="H166">
            <v>11000</v>
          </cell>
        </row>
        <row r="167">
          <cell r="A167" t="str">
            <v>IG1</v>
          </cell>
          <cell r="B167" t="str">
            <v>肌肉、肌腱手术</v>
          </cell>
          <cell r="C167">
            <v>1233.6</v>
          </cell>
          <cell r="D167">
            <v>1500</v>
          </cell>
          <cell r="E167">
            <v>3592.65</v>
          </cell>
          <cell r="F167">
            <v>4000</v>
          </cell>
          <cell r="G167">
            <v>8096.17</v>
          </cell>
          <cell r="H167">
            <v>8500</v>
          </cell>
        </row>
        <row r="168">
          <cell r="A168" t="str">
            <v>IH1</v>
          </cell>
          <cell r="B168" t="str">
            <v>周围神经手术</v>
          </cell>
          <cell r="C168">
            <v>1832.18</v>
          </cell>
          <cell r="D168">
            <v>2000</v>
          </cell>
          <cell r="E168">
            <v>5324.03</v>
          </cell>
          <cell r="F168">
            <v>5500</v>
          </cell>
          <cell r="G168">
            <v>12315.54</v>
          </cell>
          <cell r="H168">
            <v>12500</v>
          </cell>
        </row>
        <row r="169">
          <cell r="A169" t="str">
            <v>IJ1</v>
          </cell>
          <cell r="B169" t="str">
            <v>骨骼肌肉系统的其他手术</v>
          </cell>
          <cell r="C169">
            <v>2671.97</v>
          </cell>
          <cell r="D169">
            <v>3000</v>
          </cell>
          <cell r="E169">
            <v>7438.11</v>
          </cell>
          <cell r="F169">
            <v>7500</v>
          </cell>
          <cell r="G169">
            <v>20638.12</v>
          </cell>
          <cell r="H169">
            <v>21000</v>
          </cell>
        </row>
        <row r="170">
          <cell r="A170" t="str">
            <v>IR1</v>
          </cell>
          <cell r="B170" t="str">
            <v>骨盆骨折</v>
          </cell>
          <cell r="C170">
            <v>2075.44</v>
          </cell>
          <cell r="D170">
            <v>2500</v>
          </cell>
          <cell r="E170">
            <v>3688.24</v>
          </cell>
          <cell r="F170">
            <v>4000</v>
          </cell>
          <cell r="G170">
            <v>13081.84</v>
          </cell>
          <cell r="H170">
            <v>13500</v>
          </cell>
        </row>
        <row r="171">
          <cell r="A171" t="str">
            <v>IR2</v>
          </cell>
          <cell r="B171" t="str">
            <v>股骨颈骨折</v>
          </cell>
          <cell r="C171">
            <v>1549.11</v>
          </cell>
          <cell r="D171">
            <v>2000</v>
          </cell>
          <cell r="E171">
            <v>6677.21</v>
          </cell>
          <cell r="F171">
            <v>7000</v>
          </cell>
          <cell r="G171">
            <v>3087.46</v>
          </cell>
          <cell r="H171">
            <v>3500</v>
          </cell>
        </row>
        <row r="172">
          <cell r="A172" t="str">
            <v>IR3</v>
          </cell>
          <cell r="B172" t="str">
            <v>股骨干及远端骨折</v>
          </cell>
          <cell r="C172">
            <v>2278.01</v>
          </cell>
          <cell r="D172">
            <v>2500</v>
          </cell>
          <cell r="E172">
            <v>3335.36</v>
          </cell>
          <cell r="F172">
            <v>3500</v>
          </cell>
          <cell r="G172">
            <v>4696.29</v>
          </cell>
          <cell r="H172">
            <v>5000</v>
          </cell>
        </row>
        <row r="173">
          <cell r="A173" t="str">
            <v>IS1</v>
          </cell>
          <cell r="B173" t="str">
            <v>前臂、腕、手或足损伤</v>
          </cell>
          <cell r="C173">
            <v>954.2</v>
          </cell>
          <cell r="D173">
            <v>1000</v>
          </cell>
          <cell r="E173">
            <v>2242.59</v>
          </cell>
          <cell r="F173">
            <v>2500</v>
          </cell>
          <cell r="G173">
            <v>6696.61</v>
          </cell>
          <cell r="H173">
            <v>7000</v>
          </cell>
        </row>
        <row r="174">
          <cell r="A174" t="str">
            <v>IS2</v>
          </cell>
          <cell r="B174" t="str">
            <v>除前臂、腕、手足外的损伤</v>
          </cell>
          <cell r="C174">
            <v>1312.13</v>
          </cell>
          <cell r="D174">
            <v>1500</v>
          </cell>
          <cell r="E174">
            <v>3188.74</v>
          </cell>
          <cell r="F174">
            <v>3500</v>
          </cell>
          <cell r="G174">
            <v>7317.27</v>
          </cell>
          <cell r="H174">
            <v>7500</v>
          </cell>
        </row>
        <row r="175">
          <cell r="A175" t="str">
            <v>IT1</v>
          </cell>
          <cell r="B175" t="str">
            <v>骨髓炎</v>
          </cell>
          <cell r="C175">
            <v>2479.41</v>
          </cell>
          <cell r="D175">
            <v>2500</v>
          </cell>
          <cell r="E175">
            <v>5145.35</v>
          </cell>
          <cell r="F175">
            <v>5500</v>
          </cell>
          <cell r="G175">
            <v>7636.24</v>
          </cell>
          <cell r="H175">
            <v>8000</v>
          </cell>
        </row>
        <row r="176">
          <cell r="A176" t="str">
            <v>IT2</v>
          </cell>
          <cell r="B176" t="str">
            <v>慢性炎症性肌肉骨骼结缔组织疾患</v>
          </cell>
          <cell r="C176">
            <v>1833.98</v>
          </cell>
          <cell r="D176">
            <v>2000</v>
          </cell>
          <cell r="E176">
            <v>3964.55</v>
          </cell>
          <cell r="F176">
            <v>4000</v>
          </cell>
          <cell r="G176">
            <v>12341.19</v>
          </cell>
          <cell r="H176">
            <v>12500</v>
          </cell>
        </row>
        <row r="177">
          <cell r="A177" t="str">
            <v>IT3</v>
          </cell>
          <cell r="B177" t="str">
            <v>感染性关节炎</v>
          </cell>
          <cell r="C177">
            <v>3615.55</v>
          </cell>
          <cell r="D177">
            <v>4000</v>
          </cell>
          <cell r="E177">
            <v>7018.27</v>
          </cell>
          <cell r="F177">
            <v>7500</v>
          </cell>
          <cell r="G177">
            <v>0</v>
          </cell>
          <cell r="H177">
            <v>0</v>
          </cell>
        </row>
        <row r="178">
          <cell r="A178" t="str">
            <v>IU1</v>
          </cell>
          <cell r="B178" t="str">
            <v>骨病及其他关节病</v>
          </cell>
          <cell r="C178">
            <v>1221.1</v>
          </cell>
          <cell r="D178">
            <v>1500</v>
          </cell>
          <cell r="E178">
            <v>2769.25</v>
          </cell>
          <cell r="F178">
            <v>3000</v>
          </cell>
          <cell r="G178">
            <v>6184.55</v>
          </cell>
          <cell r="H178">
            <v>6500</v>
          </cell>
        </row>
        <row r="179">
          <cell r="A179" t="str">
            <v>IU2</v>
          </cell>
          <cell r="B179" t="str">
            <v>颈腰背疾患</v>
          </cell>
          <cell r="C179">
            <v>1323.56</v>
          </cell>
          <cell r="D179">
            <v>1500</v>
          </cell>
          <cell r="E179">
            <v>3441.75</v>
          </cell>
          <cell r="F179">
            <v>3500</v>
          </cell>
          <cell r="G179">
            <v>8892.72</v>
          </cell>
          <cell r="H179">
            <v>9000</v>
          </cell>
        </row>
        <row r="180">
          <cell r="A180" t="str">
            <v>IU3</v>
          </cell>
          <cell r="B180" t="str">
            <v>骨骼、肌肉、结缔组织恶性病损、病理性骨折</v>
          </cell>
          <cell r="C180">
            <v>1774.29</v>
          </cell>
          <cell r="D180">
            <v>2000</v>
          </cell>
          <cell r="E180">
            <v>2874.56</v>
          </cell>
          <cell r="F180">
            <v>3000</v>
          </cell>
          <cell r="G180">
            <v>2084.7</v>
          </cell>
          <cell r="H180">
            <v>2500</v>
          </cell>
        </row>
        <row r="181">
          <cell r="A181" t="str">
            <v>IZ1</v>
          </cell>
          <cell r="B181" t="str">
            <v>肌肉骨骼系统植入物/假体的康复照护</v>
          </cell>
          <cell r="C181">
            <v>2210.51</v>
          </cell>
          <cell r="D181">
            <v>2500</v>
          </cell>
          <cell r="E181">
            <v>2554.13</v>
          </cell>
          <cell r="F181">
            <v>3000</v>
          </cell>
          <cell r="G181">
            <v>33233.89</v>
          </cell>
          <cell r="H181">
            <v>33500</v>
          </cell>
        </row>
        <row r="182">
          <cell r="A182" t="str">
            <v>IZ2</v>
          </cell>
          <cell r="B182" t="str">
            <v>骨骼、肌肉、肌腱、结缔组织的其他疾患</v>
          </cell>
          <cell r="C182">
            <v>1295.36</v>
          </cell>
          <cell r="D182">
            <v>1500</v>
          </cell>
          <cell r="E182">
            <v>2991.97</v>
          </cell>
          <cell r="F182">
            <v>3000</v>
          </cell>
          <cell r="G182">
            <v>13161.47</v>
          </cell>
          <cell r="H182">
            <v>13500</v>
          </cell>
        </row>
        <row r="183">
          <cell r="A183" t="str">
            <v>JA2</v>
          </cell>
          <cell r="B183" t="str">
            <v>乳房恶性肿瘤根治性切除术</v>
          </cell>
          <cell r="C183">
            <v>6279.25</v>
          </cell>
          <cell r="D183">
            <v>6500</v>
          </cell>
          <cell r="E183">
            <v>11018.93</v>
          </cell>
          <cell r="F183">
            <v>11500</v>
          </cell>
          <cell r="G183">
            <v>18853.83</v>
          </cell>
          <cell r="H183">
            <v>19000</v>
          </cell>
        </row>
        <row r="184">
          <cell r="A184" t="str">
            <v>JB1</v>
          </cell>
          <cell r="B184" t="str">
            <v>乳房成型手术</v>
          </cell>
          <cell r="C184">
            <v>3245.47</v>
          </cell>
          <cell r="D184">
            <v>3500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</row>
        <row r="185">
          <cell r="A185" t="str">
            <v>JB2</v>
          </cell>
          <cell r="B185" t="str">
            <v>乳腺切除手术</v>
          </cell>
          <cell r="C185">
            <v>2342.48</v>
          </cell>
          <cell r="D185">
            <v>2500</v>
          </cell>
          <cell r="E185">
            <v>5555.43</v>
          </cell>
          <cell r="F185">
            <v>6000</v>
          </cell>
          <cell r="G185">
            <v>8679.81</v>
          </cell>
          <cell r="H185">
            <v>9000</v>
          </cell>
        </row>
        <row r="186">
          <cell r="A186" t="str">
            <v>JB3</v>
          </cell>
          <cell r="B186" t="str">
            <v>其他乳房手术</v>
          </cell>
          <cell r="C186">
            <v>615.65</v>
          </cell>
          <cell r="D186">
            <v>1000</v>
          </cell>
          <cell r="E186">
            <v>3122.68</v>
          </cell>
          <cell r="F186">
            <v>3500</v>
          </cell>
          <cell r="G186">
            <v>5644.83</v>
          </cell>
          <cell r="H186">
            <v>6000</v>
          </cell>
        </row>
        <row r="187">
          <cell r="A187" t="str">
            <v>JC1</v>
          </cell>
          <cell r="B187" t="str">
            <v>颜面及其他皮肤、皮下组织成型术</v>
          </cell>
          <cell r="C187">
            <v>780.1</v>
          </cell>
          <cell r="D187">
            <v>1000</v>
          </cell>
          <cell r="E187">
            <v>4188.28</v>
          </cell>
          <cell r="F187">
            <v>4500</v>
          </cell>
          <cell r="G187">
            <v>4815.25</v>
          </cell>
          <cell r="H187">
            <v>5000</v>
          </cell>
        </row>
        <row r="188">
          <cell r="A188" t="str">
            <v>JD1</v>
          </cell>
          <cell r="B188" t="str">
            <v>皮肤移植手术</v>
          </cell>
          <cell r="C188">
            <v>2613.72</v>
          </cell>
          <cell r="D188">
            <v>3000</v>
          </cell>
          <cell r="E188">
            <v>5102.35</v>
          </cell>
          <cell r="F188">
            <v>5500</v>
          </cell>
          <cell r="G188">
            <v>16376.24</v>
          </cell>
          <cell r="H188">
            <v>16500</v>
          </cell>
        </row>
        <row r="189">
          <cell r="A189" t="str">
            <v>JD2</v>
          </cell>
          <cell r="B189" t="str">
            <v>皮肤清创手术</v>
          </cell>
          <cell r="C189">
            <v>3544.45</v>
          </cell>
          <cell r="D189">
            <v>4000</v>
          </cell>
          <cell r="E189">
            <v>7057.99</v>
          </cell>
          <cell r="F189">
            <v>7500</v>
          </cell>
          <cell r="G189">
            <v>8954.05</v>
          </cell>
          <cell r="H189">
            <v>9000</v>
          </cell>
        </row>
        <row r="190">
          <cell r="A190" t="str">
            <v>JJ1</v>
          </cell>
          <cell r="B190" t="str">
            <v>皮肤、皮下组织的其他手术</v>
          </cell>
          <cell r="C190">
            <v>976.28</v>
          </cell>
          <cell r="D190">
            <v>1000</v>
          </cell>
          <cell r="E190">
            <v>2587.19</v>
          </cell>
          <cell r="F190">
            <v>3000</v>
          </cell>
          <cell r="G190">
            <v>4432.12</v>
          </cell>
          <cell r="H190">
            <v>4500</v>
          </cell>
        </row>
        <row r="191">
          <cell r="A191" t="str">
            <v>JR1</v>
          </cell>
          <cell r="B191" t="str">
            <v>乳房恶性肿瘤</v>
          </cell>
          <cell r="C191">
            <v>2007.82</v>
          </cell>
          <cell r="D191">
            <v>2500</v>
          </cell>
          <cell r="E191">
            <v>5621.07</v>
          </cell>
          <cell r="F191">
            <v>6000</v>
          </cell>
          <cell r="G191">
            <v>9713.78</v>
          </cell>
          <cell r="H191">
            <v>10000</v>
          </cell>
        </row>
        <row r="192">
          <cell r="A192" t="str">
            <v>JR2</v>
          </cell>
          <cell r="B192" t="str">
            <v>皮肤、皮下组织的恶性肿瘤</v>
          </cell>
          <cell r="C192">
            <v>21714.78</v>
          </cell>
          <cell r="D192">
            <v>22000</v>
          </cell>
          <cell r="E192">
            <v>6569.16</v>
          </cell>
          <cell r="F192">
            <v>7000</v>
          </cell>
          <cell r="G192">
            <v>0</v>
          </cell>
          <cell r="H192">
            <v>0</v>
          </cell>
        </row>
        <row r="193">
          <cell r="A193" t="str">
            <v>JS1</v>
          </cell>
          <cell r="B193" t="str">
            <v>重大皮肤疾患</v>
          </cell>
          <cell r="C193">
            <v>2949.46</v>
          </cell>
          <cell r="D193">
            <v>3000</v>
          </cell>
          <cell r="E193">
            <v>3259.25</v>
          </cell>
          <cell r="F193">
            <v>3500</v>
          </cell>
          <cell r="G193">
            <v>6376.71</v>
          </cell>
          <cell r="H193">
            <v>6500</v>
          </cell>
        </row>
        <row r="194">
          <cell r="A194" t="str">
            <v>JS2</v>
          </cell>
          <cell r="B194" t="str">
            <v>炎症性皮肤病</v>
          </cell>
          <cell r="C194">
            <v>1166.63</v>
          </cell>
          <cell r="D194">
            <v>1500</v>
          </cell>
          <cell r="E194">
            <v>2697.1</v>
          </cell>
          <cell r="F194">
            <v>3000</v>
          </cell>
          <cell r="G194">
            <v>3260.17</v>
          </cell>
          <cell r="H194">
            <v>3500</v>
          </cell>
        </row>
        <row r="195">
          <cell r="A195" t="str">
            <v>JT1</v>
          </cell>
          <cell r="B195" t="str">
            <v>乳房、皮肤、皮下组织创伤</v>
          </cell>
          <cell r="C195">
            <v>1588.02</v>
          </cell>
          <cell r="D195">
            <v>2000</v>
          </cell>
          <cell r="E195">
            <v>3097.24</v>
          </cell>
          <cell r="F195">
            <v>3500</v>
          </cell>
          <cell r="G195">
            <v>5758.94</v>
          </cell>
          <cell r="H195">
            <v>6000</v>
          </cell>
        </row>
        <row r="196">
          <cell r="A196" t="str">
            <v>JU1</v>
          </cell>
          <cell r="B196" t="str">
            <v>感染性皮肤病</v>
          </cell>
          <cell r="C196">
            <v>1141.8</v>
          </cell>
          <cell r="D196">
            <v>1500</v>
          </cell>
          <cell r="E196">
            <v>3505.87</v>
          </cell>
          <cell r="F196">
            <v>4000</v>
          </cell>
          <cell r="G196">
            <v>3915.88</v>
          </cell>
          <cell r="H196">
            <v>4000</v>
          </cell>
        </row>
        <row r="197">
          <cell r="A197" t="str">
            <v>JV1</v>
          </cell>
          <cell r="B197" t="str">
            <v>皮肤、皮下组织的非恶性增生性病变</v>
          </cell>
          <cell r="C197">
            <v>752.02</v>
          </cell>
          <cell r="D197">
            <v>1000</v>
          </cell>
          <cell r="E197">
            <v>3416.35</v>
          </cell>
          <cell r="F197">
            <v>3500</v>
          </cell>
          <cell r="G197">
            <v>347.26</v>
          </cell>
          <cell r="H197">
            <v>500</v>
          </cell>
        </row>
        <row r="198">
          <cell r="A198" t="str">
            <v>JV2</v>
          </cell>
          <cell r="B198" t="str">
            <v>乳房良性病变</v>
          </cell>
          <cell r="C198">
            <v>816.53</v>
          </cell>
          <cell r="D198">
            <v>1000</v>
          </cell>
          <cell r="E198">
            <v>1922.35</v>
          </cell>
          <cell r="F198">
            <v>2000</v>
          </cell>
          <cell r="G198">
            <v>2412.4</v>
          </cell>
          <cell r="H198">
            <v>2500</v>
          </cell>
        </row>
        <row r="199">
          <cell r="A199" t="str">
            <v>JZ1</v>
          </cell>
          <cell r="B199" t="str">
            <v>其他皮肤及乳腺疾患</v>
          </cell>
          <cell r="C199">
            <v>1148.49</v>
          </cell>
          <cell r="D199">
            <v>1500</v>
          </cell>
          <cell r="E199">
            <v>2157.89</v>
          </cell>
          <cell r="F199">
            <v>2500</v>
          </cell>
          <cell r="G199">
            <v>3578.5</v>
          </cell>
          <cell r="H199">
            <v>4000</v>
          </cell>
        </row>
        <row r="200">
          <cell r="A200" t="str">
            <v>KB1</v>
          </cell>
          <cell r="B200" t="str">
            <v>肾上腺手术</v>
          </cell>
          <cell r="C200">
            <v>10419.96</v>
          </cell>
          <cell r="D200">
            <v>10500</v>
          </cell>
          <cell r="E200">
            <v>9851.25</v>
          </cell>
          <cell r="F200">
            <v>10000</v>
          </cell>
          <cell r="G200">
            <v>0</v>
          </cell>
          <cell r="H200">
            <v>0</v>
          </cell>
        </row>
        <row r="201">
          <cell r="A201" t="str">
            <v>KD1</v>
          </cell>
          <cell r="B201" t="str">
            <v>甲状腺大手术</v>
          </cell>
          <cell r="C201">
            <v>5498.58</v>
          </cell>
          <cell r="D201">
            <v>5500</v>
          </cell>
          <cell r="E201">
            <v>9316.19</v>
          </cell>
          <cell r="F201">
            <v>9500</v>
          </cell>
          <cell r="G201">
            <v>16515.69</v>
          </cell>
          <cell r="H201">
            <v>17000</v>
          </cell>
        </row>
        <row r="202">
          <cell r="A202" t="str">
            <v>KD2</v>
          </cell>
          <cell r="B202" t="str">
            <v>甲状旁腺、甲状舌管及甲状腺其他手术</v>
          </cell>
          <cell r="C202">
            <v>2442.79</v>
          </cell>
          <cell r="D202">
            <v>2500</v>
          </cell>
          <cell r="E202">
            <v>5755.57</v>
          </cell>
          <cell r="F202">
            <v>6000</v>
          </cell>
          <cell r="G202">
            <v>10472.32</v>
          </cell>
          <cell r="H202">
            <v>10500</v>
          </cell>
        </row>
        <row r="203">
          <cell r="A203" t="str">
            <v>KF1</v>
          </cell>
          <cell r="B203" t="str">
            <v>因内分泌、营养、代谢疾患的植皮和/或清创术</v>
          </cell>
          <cell r="C203">
            <v>5450.32</v>
          </cell>
          <cell r="D203">
            <v>5500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</row>
        <row r="204">
          <cell r="A204" t="str">
            <v>KR1</v>
          </cell>
          <cell r="B204" t="str">
            <v>内分泌腺体恶性肿瘤</v>
          </cell>
          <cell r="C204">
            <v>1186.23</v>
          </cell>
          <cell r="D204">
            <v>1500</v>
          </cell>
          <cell r="E204">
            <v>2354.16</v>
          </cell>
          <cell r="F204">
            <v>2500</v>
          </cell>
          <cell r="G204">
            <v>0</v>
          </cell>
          <cell r="H204">
            <v>0</v>
          </cell>
        </row>
        <row r="205">
          <cell r="A205" t="str">
            <v>KS1</v>
          </cell>
          <cell r="B205" t="str">
            <v>糖尿病</v>
          </cell>
          <cell r="C205">
            <v>1641.61</v>
          </cell>
          <cell r="D205">
            <v>2000</v>
          </cell>
          <cell r="E205">
            <v>4167.81</v>
          </cell>
          <cell r="F205">
            <v>4500</v>
          </cell>
          <cell r="G205">
            <v>6802.58</v>
          </cell>
          <cell r="H205">
            <v>7000</v>
          </cell>
        </row>
        <row r="206">
          <cell r="A206" t="str">
            <v>KT1</v>
          </cell>
          <cell r="B206" t="str">
            <v>内分泌疾患</v>
          </cell>
          <cell r="C206">
            <v>836.61</v>
          </cell>
          <cell r="D206">
            <v>1000</v>
          </cell>
          <cell r="E206">
            <v>1778.9</v>
          </cell>
          <cell r="F206">
            <v>2000</v>
          </cell>
          <cell r="G206">
            <v>2674.15</v>
          </cell>
          <cell r="H206">
            <v>3000</v>
          </cell>
        </row>
        <row r="207">
          <cell r="A207" t="str">
            <v>KU1</v>
          </cell>
          <cell r="B207" t="str">
            <v>营养失调</v>
          </cell>
          <cell r="C207">
            <v>1921.62</v>
          </cell>
          <cell r="D207">
            <v>2000</v>
          </cell>
          <cell r="E207">
            <v>4454.23</v>
          </cell>
          <cell r="F207">
            <v>4500</v>
          </cell>
          <cell r="G207">
            <v>3540.54</v>
          </cell>
          <cell r="H207">
            <v>4000</v>
          </cell>
        </row>
        <row r="208">
          <cell r="A208" t="str">
            <v>KV1</v>
          </cell>
          <cell r="B208" t="str">
            <v>先天性代谢异常</v>
          </cell>
          <cell r="C208">
            <v>1486.02</v>
          </cell>
          <cell r="D208">
            <v>1500</v>
          </cell>
          <cell r="E208">
            <v>4727.62</v>
          </cell>
          <cell r="F208">
            <v>5000</v>
          </cell>
          <cell r="G208">
            <v>0</v>
          </cell>
          <cell r="H208">
            <v>0</v>
          </cell>
        </row>
        <row r="209">
          <cell r="A209" t="str">
            <v>KZ1</v>
          </cell>
          <cell r="B209" t="str">
            <v>其他代谢疾患</v>
          </cell>
          <cell r="C209">
            <v>1039.43</v>
          </cell>
          <cell r="D209">
            <v>1500</v>
          </cell>
          <cell r="E209">
            <v>2941.76</v>
          </cell>
          <cell r="F209">
            <v>3000</v>
          </cell>
          <cell r="G209">
            <v>5931.78</v>
          </cell>
          <cell r="H209">
            <v>6000</v>
          </cell>
        </row>
        <row r="210">
          <cell r="A210" t="str">
            <v>LA1</v>
          </cell>
          <cell r="B210" t="str">
            <v>肾、输尿管及膀胱恶性肿瘤的手术</v>
          </cell>
          <cell r="C210">
            <v>9819.69</v>
          </cell>
          <cell r="D210">
            <v>10000</v>
          </cell>
          <cell r="E210">
            <v>13688.29</v>
          </cell>
          <cell r="F210">
            <v>14000</v>
          </cell>
          <cell r="G210">
            <v>0</v>
          </cell>
          <cell r="H210">
            <v>0</v>
          </cell>
        </row>
        <row r="211">
          <cell r="A211" t="str">
            <v>LB1</v>
          </cell>
          <cell r="B211" t="str">
            <v>除恶性肿瘤手术外的肾、输尿管、膀胱手术</v>
          </cell>
          <cell r="C211">
            <v>7381.14</v>
          </cell>
          <cell r="D211">
            <v>7500</v>
          </cell>
          <cell r="E211">
            <v>11832.06</v>
          </cell>
          <cell r="F211">
            <v>12000</v>
          </cell>
          <cell r="G211">
            <v>16726.96</v>
          </cell>
          <cell r="H211">
            <v>17000</v>
          </cell>
        </row>
        <row r="212">
          <cell r="A212" t="str">
            <v>LC1</v>
          </cell>
          <cell r="B212" t="str">
            <v>肾、输尿管、膀胱其他手术</v>
          </cell>
          <cell r="C212">
            <v>3447.98</v>
          </cell>
          <cell r="D212">
            <v>3500</v>
          </cell>
          <cell r="E212">
            <v>7014.54</v>
          </cell>
          <cell r="F212">
            <v>7500</v>
          </cell>
          <cell r="G212">
            <v>0</v>
          </cell>
          <cell r="H212">
            <v>0</v>
          </cell>
        </row>
        <row r="213">
          <cell r="A213" t="str">
            <v>LD1</v>
          </cell>
          <cell r="B213" t="str">
            <v>经尿道输尿管、膀胱手术</v>
          </cell>
          <cell r="C213">
            <v>1368.18</v>
          </cell>
          <cell r="D213">
            <v>1500</v>
          </cell>
          <cell r="E213">
            <v>3510.8</v>
          </cell>
          <cell r="F213">
            <v>4000</v>
          </cell>
          <cell r="G213">
            <v>4791.61</v>
          </cell>
          <cell r="H213">
            <v>5000</v>
          </cell>
        </row>
        <row r="214">
          <cell r="A214" t="str">
            <v>LE1</v>
          </cell>
          <cell r="B214" t="str">
            <v>尿道手术</v>
          </cell>
          <cell r="C214">
            <v>3549.31</v>
          </cell>
          <cell r="D214">
            <v>4000</v>
          </cell>
          <cell r="E214">
            <v>5003.91</v>
          </cell>
          <cell r="F214">
            <v>5500</v>
          </cell>
          <cell r="G214">
            <v>0</v>
          </cell>
          <cell r="H214">
            <v>0</v>
          </cell>
        </row>
        <row r="215">
          <cell r="A215" t="str">
            <v>LF1</v>
          </cell>
          <cell r="B215" t="str">
            <v>建立、设置、移除肾辅助装置</v>
          </cell>
          <cell r="C215">
            <v>4214.44</v>
          </cell>
          <cell r="D215">
            <v>4500</v>
          </cell>
          <cell r="E215">
            <v>4828.65</v>
          </cell>
          <cell r="F215">
            <v>5000</v>
          </cell>
          <cell r="G215">
            <v>9285.92</v>
          </cell>
          <cell r="H215">
            <v>9500</v>
          </cell>
        </row>
        <row r="216">
          <cell r="A216" t="str">
            <v>LJ1</v>
          </cell>
          <cell r="B216" t="str">
            <v>泌尿系统其他手术</v>
          </cell>
          <cell r="C216">
            <v>908.63</v>
          </cell>
          <cell r="D216">
            <v>1000</v>
          </cell>
          <cell r="E216">
            <v>2432.93</v>
          </cell>
          <cell r="F216">
            <v>2500</v>
          </cell>
          <cell r="G216">
            <v>3504.1</v>
          </cell>
          <cell r="H216">
            <v>4000</v>
          </cell>
        </row>
        <row r="217">
          <cell r="A217" t="str">
            <v>LK1</v>
          </cell>
          <cell r="B217" t="str">
            <v>泌尿道结石碎石</v>
          </cell>
          <cell r="C217">
            <v>2238.81</v>
          </cell>
          <cell r="D217">
            <v>2500</v>
          </cell>
          <cell r="E217">
            <v>6469.25</v>
          </cell>
          <cell r="F217">
            <v>6500</v>
          </cell>
          <cell r="G217">
            <v>12731.7</v>
          </cell>
          <cell r="H217">
            <v>13000</v>
          </cell>
        </row>
        <row r="218">
          <cell r="A218" t="str">
            <v>LL1</v>
          </cell>
          <cell r="B218" t="str">
            <v>肾透析</v>
          </cell>
          <cell r="C218">
            <v>4394.71</v>
          </cell>
          <cell r="D218">
            <v>4500</v>
          </cell>
          <cell r="E218">
            <v>2925.67</v>
          </cell>
          <cell r="F218">
            <v>3000</v>
          </cell>
          <cell r="G218">
            <v>5389.34</v>
          </cell>
          <cell r="H218">
            <v>5500</v>
          </cell>
        </row>
        <row r="219">
          <cell r="A219" t="str">
            <v>LR1</v>
          </cell>
          <cell r="B219" t="str">
            <v>肾功能不全</v>
          </cell>
          <cell r="C219">
            <v>2261.87</v>
          </cell>
          <cell r="D219">
            <v>2500</v>
          </cell>
          <cell r="E219">
            <v>3892.32</v>
          </cell>
          <cell r="F219">
            <v>4000</v>
          </cell>
          <cell r="G219">
            <v>5663.16</v>
          </cell>
          <cell r="H219">
            <v>6000</v>
          </cell>
        </row>
        <row r="220">
          <cell r="A220" t="str">
            <v>LS1</v>
          </cell>
          <cell r="B220" t="str">
            <v>肾炎及肾病</v>
          </cell>
          <cell r="C220">
            <v>2222.19</v>
          </cell>
          <cell r="D220">
            <v>2500</v>
          </cell>
          <cell r="E220">
            <v>3466.9</v>
          </cell>
          <cell r="F220">
            <v>3500</v>
          </cell>
          <cell r="G220">
            <v>6177.66</v>
          </cell>
          <cell r="H220">
            <v>6500</v>
          </cell>
        </row>
        <row r="221">
          <cell r="A221" t="str">
            <v>LT1</v>
          </cell>
          <cell r="B221" t="str">
            <v>肾及尿路肿瘤</v>
          </cell>
          <cell r="C221">
            <v>3798.39</v>
          </cell>
          <cell r="D221">
            <v>4000</v>
          </cell>
          <cell r="E221">
            <v>2491.78</v>
          </cell>
          <cell r="F221">
            <v>2500</v>
          </cell>
          <cell r="G221">
            <v>11194.54</v>
          </cell>
          <cell r="H221">
            <v>11500</v>
          </cell>
        </row>
        <row r="222">
          <cell r="A222" t="str">
            <v>LU1</v>
          </cell>
          <cell r="B222" t="str">
            <v>肾及尿路感染</v>
          </cell>
          <cell r="C222">
            <v>1524.96</v>
          </cell>
          <cell r="D222">
            <v>2000</v>
          </cell>
          <cell r="E222">
            <v>3433.22</v>
          </cell>
          <cell r="F222">
            <v>3500</v>
          </cell>
          <cell r="G222">
            <v>5669.11</v>
          </cell>
          <cell r="H222">
            <v>6000</v>
          </cell>
        </row>
        <row r="223">
          <cell r="A223" t="str">
            <v>LV1</v>
          </cell>
          <cell r="B223" t="str">
            <v>高血压/糖尿病性肾病</v>
          </cell>
          <cell r="C223">
            <v>1661.18</v>
          </cell>
          <cell r="D223">
            <v>2000</v>
          </cell>
          <cell r="E223">
            <v>4417.47</v>
          </cell>
          <cell r="F223">
            <v>4500</v>
          </cell>
          <cell r="G223">
            <v>6667.5</v>
          </cell>
          <cell r="H223">
            <v>7000</v>
          </cell>
        </row>
        <row r="224">
          <cell r="A224" t="str">
            <v>LW1</v>
          </cell>
          <cell r="B224" t="str">
            <v>肾、尿路体征及症状</v>
          </cell>
          <cell r="C224">
            <v>1647.26</v>
          </cell>
          <cell r="D224">
            <v>2000</v>
          </cell>
          <cell r="E224">
            <v>2125.44</v>
          </cell>
          <cell r="F224">
            <v>2500</v>
          </cell>
          <cell r="G224">
            <v>11397.46</v>
          </cell>
          <cell r="H224">
            <v>11500</v>
          </cell>
        </row>
        <row r="225">
          <cell r="A225" t="str">
            <v>LX1</v>
          </cell>
          <cell r="B225" t="str">
            <v>尿路结石、阻塞及尿道狭窄</v>
          </cell>
          <cell r="C225">
            <v>752.28</v>
          </cell>
          <cell r="D225">
            <v>1000</v>
          </cell>
          <cell r="E225">
            <v>2119.89</v>
          </cell>
          <cell r="F225">
            <v>2500</v>
          </cell>
          <cell r="G225">
            <v>1834.47</v>
          </cell>
          <cell r="H225">
            <v>2000</v>
          </cell>
        </row>
        <row r="226">
          <cell r="A226" t="str">
            <v>LY1</v>
          </cell>
          <cell r="B226" t="str">
            <v>肾及尿路损伤</v>
          </cell>
          <cell r="C226">
            <v>1692.6</v>
          </cell>
          <cell r="D226">
            <v>2000</v>
          </cell>
          <cell r="E226">
            <v>2097.53</v>
          </cell>
          <cell r="F226">
            <v>2500</v>
          </cell>
          <cell r="G226">
            <v>2706.19</v>
          </cell>
          <cell r="H226">
            <v>3000</v>
          </cell>
        </row>
        <row r="227">
          <cell r="A227" t="str">
            <v>LZ1</v>
          </cell>
          <cell r="B227" t="str">
            <v>肾及泌尿系统其他疾患</v>
          </cell>
          <cell r="C227">
            <v>390.81</v>
          </cell>
          <cell r="D227">
            <v>500</v>
          </cell>
          <cell r="E227">
            <v>1778.55</v>
          </cell>
          <cell r="F227">
            <v>2000</v>
          </cell>
          <cell r="G227">
            <v>3505.69</v>
          </cell>
          <cell r="H227">
            <v>4000</v>
          </cell>
        </row>
        <row r="228">
          <cell r="A228" t="str">
            <v>MA1</v>
          </cell>
          <cell r="B228" t="str">
            <v>男性生殖器官恶性肿瘤手术</v>
          </cell>
          <cell r="C228">
            <v>6911.13</v>
          </cell>
          <cell r="D228">
            <v>7000</v>
          </cell>
          <cell r="E228">
            <v>12264.72</v>
          </cell>
          <cell r="F228">
            <v>12500</v>
          </cell>
          <cell r="G228">
            <v>0</v>
          </cell>
          <cell r="H228">
            <v>0</v>
          </cell>
        </row>
        <row r="229">
          <cell r="A229" t="str">
            <v>MB1</v>
          </cell>
          <cell r="B229" t="str">
            <v>前列腺手术</v>
          </cell>
          <cell r="C229">
            <v>3430.8</v>
          </cell>
          <cell r="D229">
            <v>3500</v>
          </cell>
          <cell r="E229">
            <v>7812</v>
          </cell>
          <cell r="F229">
            <v>8000</v>
          </cell>
          <cell r="G229">
            <v>0</v>
          </cell>
          <cell r="H229">
            <v>0</v>
          </cell>
        </row>
        <row r="230">
          <cell r="A230" t="str">
            <v>MC1</v>
          </cell>
          <cell r="B230" t="str">
            <v>阴茎手术</v>
          </cell>
          <cell r="C230">
            <v>792.38</v>
          </cell>
          <cell r="D230">
            <v>1000</v>
          </cell>
          <cell r="E230">
            <v>2115.7</v>
          </cell>
          <cell r="F230">
            <v>2500</v>
          </cell>
          <cell r="G230">
            <v>4519.27</v>
          </cell>
          <cell r="H230">
            <v>5000</v>
          </cell>
        </row>
        <row r="231">
          <cell r="A231" t="str">
            <v>MD1</v>
          </cell>
          <cell r="B231" t="str">
            <v>睾丸手术</v>
          </cell>
          <cell r="C231">
            <v>1014.15</v>
          </cell>
          <cell r="D231">
            <v>1500</v>
          </cell>
          <cell r="E231">
            <v>3177.13</v>
          </cell>
          <cell r="F231">
            <v>3500</v>
          </cell>
          <cell r="G231">
            <v>6269.33</v>
          </cell>
          <cell r="H231">
            <v>6500</v>
          </cell>
        </row>
        <row r="232">
          <cell r="A232" t="str">
            <v>MJ1</v>
          </cell>
          <cell r="B232" t="str">
            <v>其他男性生殖系统手术</v>
          </cell>
          <cell r="C232">
            <v>663.59</v>
          </cell>
          <cell r="D232">
            <v>1000</v>
          </cell>
          <cell r="E232">
            <v>1390.4</v>
          </cell>
          <cell r="F232">
            <v>1500</v>
          </cell>
          <cell r="G232">
            <v>4594.95</v>
          </cell>
          <cell r="H232">
            <v>5000</v>
          </cell>
        </row>
        <row r="233">
          <cell r="A233" t="str">
            <v>MR1</v>
          </cell>
          <cell r="B233" t="str">
            <v>男性生殖系统恶性肿瘤</v>
          </cell>
          <cell r="C233">
            <v>2147.19</v>
          </cell>
          <cell r="D233">
            <v>2500</v>
          </cell>
          <cell r="E233">
            <v>4116.07</v>
          </cell>
          <cell r="F233">
            <v>4500</v>
          </cell>
          <cell r="G233">
            <v>0</v>
          </cell>
          <cell r="H233">
            <v>0</v>
          </cell>
        </row>
        <row r="234">
          <cell r="A234" t="str">
            <v>MS1</v>
          </cell>
          <cell r="B234" t="str">
            <v>男性生殖系统炎症</v>
          </cell>
          <cell r="C234">
            <v>1227.74</v>
          </cell>
          <cell r="D234">
            <v>1500</v>
          </cell>
          <cell r="E234">
            <v>2670.55</v>
          </cell>
          <cell r="F234">
            <v>3000</v>
          </cell>
          <cell r="G234">
            <v>5402.06</v>
          </cell>
          <cell r="H234">
            <v>5500</v>
          </cell>
        </row>
        <row r="235">
          <cell r="A235" t="str">
            <v>MZ1</v>
          </cell>
          <cell r="B235" t="str">
            <v>其他男性生殖系统疾患</v>
          </cell>
          <cell r="C235">
            <v>1207.96</v>
          </cell>
          <cell r="D235">
            <v>1500</v>
          </cell>
          <cell r="E235">
            <v>2728.92</v>
          </cell>
          <cell r="F235">
            <v>3000</v>
          </cell>
          <cell r="G235">
            <v>3734.12</v>
          </cell>
          <cell r="H235">
            <v>4000</v>
          </cell>
        </row>
        <row r="236">
          <cell r="A236" t="str">
            <v>NA1</v>
          </cell>
          <cell r="B236" t="str">
            <v>女性生殖器官恶性肿瘤的广泛切除手术</v>
          </cell>
          <cell r="C236">
            <v>12422.95</v>
          </cell>
          <cell r="D236">
            <v>12500</v>
          </cell>
          <cell r="E236">
            <v>16927.19</v>
          </cell>
          <cell r="F236">
            <v>17000</v>
          </cell>
          <cell r="G236">
            <v>0</v>
          </cell>
          <cell r="H236">
            <v>0</v>
          </cell>
        </row>
        <row r="237">
          <cell r="A237" t="str">
            <v>NA2</v>
          </cell>
          <cell r="B237" t="str">
            <v>女性生殖器官恶性肿瘤除广泛切除术以外的手术</v>
          </cell>
          <cell r="C237">
            <v>4135.85</v>
          </cell>
          <cell r="D237">
            <v>4500</v>
          </cell>
          <cell r="E237">
            <v>10815.38</v>
          </cell>
          <cell r="F237">
            <v>11000</v>
          </cell>
          <cell r="G237">
            <v>16386.41</v>
          </cell>
          <cell r="H237">
            <v>16500</v>
          </cell>
        </row>
        <row r="238">
          <cell r="A238" t="str">
            <v>NB1</v>
          </cell>
          <cell r="B238" t="str">
            <v>女性生殖系统重建手术</v>
          </cell>
          <cell r="C238">
            <v>9494.65</v>
          </cell>
          <cell r="D238">
            <v>9500</v>
          </cell>
          <cell r="E238">
            <v>10113.41</v>
          </cell>
          <cell r="F238">
            <v>10500</v>
          </cell>
          <cell r="G238">
            <v>8013.71</v>
          </cell>
          <cell r="H238">
            <v>8500</v>
          </cell>
        </row>
        <row r="239">
          <cell r="A239" t="str">
            <v>NC1</v>
          </cell>
          <cell r="B239" t="str">
            <v>子宫（除内膜以外）手术</v>
          </cell>
          <cell r="C239">
            <v>3494.5</v>
          </cell>
          <cell r="D239">
            <v>3500</v>
          </cell>
          <cell r="E239">
            <v>7906.85</v>
          </cell>
          <cell r="F239">
            <v>8000</v>
          </cell>
          <cell r="G239">
            <v>12675.44</v>
          </cell>
          <cell r="H239">
            <v>13000</v>
          </cell>
        </row>
        <row r="240">
          <cell r="A240" t="str">
            <v>ND1</v>
          </cell>
          <cell r="B240" t="str">
            <v>附件手术</v>
          </cell>
          <cell r="C240">
            <v>3554.67</v>
          </cell>
          <cell r="D240">
            <v>4000</v>
          </cell>
          <cell r="E240">
            <v>8379.31</v>
          </cell>
          <cell r="F240">
            <v>8500</v>
          </cell>
          <cell r="G240">
            <v>15256.13</v>
          </cell>
          <cell r="H240">
            <v>15500</v>
          </cell>
        </row>
        <row r="241">
          <cell r="A241" t="str">
            <v>NE1</v>
          </cell>
          <cell r="B241" t="str">
            <v>子宫内膜手术</v>
          </cell>
          <cell r="C241">
            <v>1042.14</v>
          </cell>
          <cell r="D241">
            <v>1500</v>
          </cell>
          <cell r="E241">
            <v>2911.64</v>
          </cell>
          <cell r="F241">
            <v>3000</v>
          </cell>
          <cell r="G241">
            <v>5266.94</v>
          </cell>
          <cell r="H241">
            <v>5500</v>
          </cell>
        </row>
        <row r="242">
          <cell r="A242" t="str">
            <v>NF1</v>
          </cell>
          <cell r="B242" t="str">
            <v>外阴、阴道、宫颈手术</v>
          </cell>
          <cell r="C242">
            <v>1076.78</v>
          </cell>
          <cell r="D242">
            <v>1500</v>
          </cell>
          <cell r="E242">
            <v>2708.69</v>
          </cell>
          <cell r="F242">
            <v>3000</v>
          </cell>
          <cell r="G242">
            <v>4417.12</v>
          </cell>
          <cell r="H242">
            <v>4500</v>
          </cell>
        </row>
        <row r="243">
          <cell r="A243" t="str">
            <v>NJ1</v>
          </cell>
          <cell r="B243" t="str">
            <v>女性生殖系统其他手术</v>
          </cell>
          <cell r="C243">
            <v>4189.31</v>
          </cell>
          <cell r="D243">
            <v>4500</v>
          </cell>
          <cell r="E243">
            <v>8520.26</v>
          </cell>
          <cell r="F243">
            <v>9000</v>
          </cell>
          <cell r="G243">
            <v>0</v>
          </cell>
          <cell r="H243">
            <v>0</v>
          </cell>
        </row>
        <row r="244">
          <cell r="A244" t="str">
            <v>NR1</v>
          </cell>
          <cell r="B244" t="str">
            <v>女性生殖系统恶性肿瘤</v>
          </cell>
          <cell r="C244">
            <v>3651.1</v>
          </cell>
          <cell r="D244">
            <v>4000</v>
          </cell>
          <cell r="E244">
            <v>4479.42</v>
          </cell>
          <cell r="F244">
            <v>4500</v>
          </cell>
          <cell r="G244">
            <v>2162.87</v>
          </cell>
          <cell r="H244">
            <v>2500</v>
          </cell>
        </row>
        <row r="245">
          <cell r="A245" t="str">
            <v>NS1</v>
          </cell>
          <cell r="B245" t="str">
            <v>女性生殖系感染</v>
          </cell>
          <cell r="C245">
            <v>1123.16</v>
          </cell>
          <cell r="D245">
            <v>1500</v>
          </cell>
          <cell r="E245">
            <v>3027.87</v>
          </cell>
          <cell r="F245">
            <v>3500</v>
          </cell>
          <cell r="G245">
            <v>4417.76</v>
          </cell>
          <cell r="H245">
            <v>4500</v>
          </cell>
        </row>
        <row r="246">
          <cell r="A246" t="str">
            <v>NZ1</v>
          </cell>
          <cell r="B246" t="str">
            <v>女性生殖系统其他疾患</v>
          </cell>
          <cell r="C246">
            <v>1136.7</v>
          </cell>
          <cell r="D246">
            <v>1500</v>
          </cell>
          <cell r="E246">
            <v>2173.22</v>
          </cell>
          <cell r="F246">
            <v>2500</v>
          </cell>
          <cell r="G246">
            <v>2689.8</v>
          </cell>
          <cell r="H246">
            <v>3000</v>
          </cell>
        </row>
        <row r="247">
          <cell r="A247" t="str">
            <v>OB1</v>
          </cell>
          <cell r="B247" t="str">
            <v>剖宫产术</v>
          </cell>
          <cell r="C247">
            <v>5730.02</v>
          </cell>
          <cell r="D247">
            <v>6000</v>
          </cell>
          <cell r="E247">
            <v>8000.98</v>
          </cell>
          <cell r="F247">
            <v>8500</v>
          </cell>
          <cell r="G247">
            <v>12267.07</v>
          </cell>
          <cell r="H247">
            <v>12500</v>
          </cell>
        </row>
        <row r="248">
          <cell r="A248" t="str">
            <v>OC1</v>
          </cell>
          <cell r="B248" t="str">
            <v>阴道分娩伴手术操作</v>
          </cell>
          <cell r="C248">
            <v>3526.82</v>
          </cell>
          <cell r="D248">
            <v>4000</v>
          </cell>
          <cell r="E248">
            <v>5438.54</v>
          </cell>
          <cell r="F248">
            <v>5500</v>
          </cell>
          <cell r="G248">
            <v>7725.11</v>
          </cell>
          <cell r="H248">
            <v>8000</v>
          </cell>
        </row>
        <row r="249">
          <cell r="A249" t="str">
            <v>OD1</v>
          </cell>
          <cell r="B249" t="str">
            <v>与妊娠相关的子宫及附件手术</v>
          </cell>
          <cell r="C249">
            <v>1362.39</v>
          </cell>
          <cell r="D249">
            <v>1500</v>
          </cell>
          <cell r="E249">
            <v>5780.83</v>
          </cell>
          <cell r="F249">
            <v>6000</v>
          </cell>
          <cell r="G249">
            <v>10764.87</v>
          </cell>
          <cell r="H249">
            <v>11000</v>
          </cell>
        </row>
        <row r="250">
          <cell r="A250" t="str">
            <v>OD2</v>
          </cell>
          <cell r="B250" t="str">
            <v>与妊娠相关的的外阴、阴道及宫颈手术</v>
          </cell>
          <cell r="C250">
            <v>921.98</v>
          </cell>
          <cell r="D250">
            <v>1000</v>
          </cell>
          <cell r="E250">
            <v>2588.54</v>
          </cell>
          <cell r="F250">
            <v>3000</v>
          </cell>
          <cell r="G250">
            <v>4832.59</v>
          </cell>
          <cell r="H250">
            <v>5000</v>
          </cell>
        </row>
        <row r="251">
          <cell r="A251" t="str">
            <v>OE1</v>
          </cell>
          <cell r="B251" t="str">
            <v>异位妊娠手术</v>
          </cell>
          <cell r="C251">
            <v>2322.86</v>
          </cell>
          <cell r="D251">
            <v>2500</v>
          </cell>
          <cell r="E251">
            <v>5557.41</v>
          </cell>
          <cell r="F251">
            <v>6000</v>
          </cell>
          <cell r="G251">
            <v>9571.07</v>
          </cell>
          <cell r="H251">
            <v>10000</v>
          </cell>
        </row>
        <row r="252">
          <cell r="A252" t="str">
            <v>OF1</v>
          </cell>
          <cell r="B252" t="str">
            <v>中期引产手术操作</v>
          </cell>
          <cell r="C252">
            <v>1479.68</v>
          </cell>
          <cell r="D252">
            <v>1500</v>
          </cell>
          <cell r="E252">
            <v>2948.66</v>
          </cell>
          <cell r="F252">
            <v>3000</v>
          </cell>
          <cell r="G252">
            <v>3405.55</v>
          </cell>
          <cell r="H252">
            <v>3500</v>
          </cell>
        </row>
        <row r="253">
          <cell r="A253" t="str">
            <v>OF2</v>
          </cell>
          <cell r="B253" t="str">
            <v>早期流产手术操作</v>
          </cell>
          <cell r="C253">
            <v>858.8</v>
          </cell>
          <cell r="D253">
            <v>1000</v>
          </cell>
          <cell r="E253">
            <v>2012.47</v>
          </cell>
          <cell r="F253">
            <v>2500</v>
          </cell>
          <cell r="G253">
            <v>2744.43</v>
          </cell>
          <cell r="H253">
            <v>3000</v>
          </cell>
        </row>
        <row r="254">
          <cell r="A254" t="str">
            <v>OJ1</v>
          </cell>
          <cell r="B254" t="str">
            <v>与妊娠、分娩有关的其他手术操作</v>
          </cell>
          <cell r="C254">
            <v>2321.36</v>
          </cell>
          <cell r="D254">
            <v>2500</v>
          </cell>
          <cell r="E254">
            <v>0</v>
          </cell>
          <cell r="F254">
            <v>0</v>
          </cell>
          <cell r="G254">
            <v>3041.64</v>
          </cell>
          <cell r="H254">
            <v>3500</v>
          </cell>
        </row>
        <row r="255">
          <cell r="A255" t="str">
            <v>OR1</v>
          </cell>
          <cell r="B255" t="str">
            <v>阴道分娩</v>
          </cell>
          <cell r="C255">
            <v>3449.08</v>
          </cell>
          <cell r="D255">
            <v>3500</v>
          </cell>
          <cell r="E255">
            <v>5218.93</v>
          </cell>
          <cell r="F255">
            <v>5500</v>
          </cell>
          <cell r="G255">
            <v>6986.58</v>
          </cell>
          <cell r="H255">
            <v>7000</v>
          </cell>
        </row>
        <row r="256">
          <cell r="A256" t="str">
            <v>OS1</v>
          </cell>
          <cell r="B256" t="str">
            <v>产褥期相关疾患</v>
          </cell>
        </row>
        <row r="256">
          <cell r="D256">
            <v>0</v>
          </cell>
          <cell r="E256">
            <v>2322.01</v>
          </cell>
          <cell r="F256">
            <v>2500</v>
          </cell>
          <cell r="G256">
            <v>0</v>
          </cell>
          <cell r="H256">
            <v>0</v>
          </cell>
        </row>
        <row r="257">
          <cell r="A257" t="str">
            <v>OS2</v>
          </cell>
          <cell r="B257" t="str">
            <v>流产相关疾患</v>
          </cell>
          <cell r="C257">
            <v>1382.21</v>
          </cell>
          <cell r="D257">
            <v>1500</v>
          </cell>
          <cell r="E257">
            <v>2680.72</v>
          </cell>
          <cell r="F257">
            <v>3000</v>
          </cell>
          <cell r="G257">
            <v>3188.76</v>
          </cell>
          <cell r="H257">
            <v>3500</v>
          </cell>
        </row>
        <row r="258">
          <cell r="A258" t="str">
            <v>OT1</v>
          </cell>
          <cell r="B258" t="str">
            <v>异位妊娠</v>
          </cell>
          <cell r="C258">
            <v>1226.4</v>
          </cell>
          <cell r="D258">
            <v>1500</v>
          </cell>
          <cell r="E258">
            <v>2719.09</v>
          </cell>
          <cell r="F258">
            <v>3000</v>
          </cell>
          <cell r="G258">
            <v>3692.47</v>
          </cell>
          <cell r="H258">
            <v>4000</v>
          </cell>
        </row>
        <row r="259">
          <cell r="A259" t="str">
            <v>OZ1</v>
          </cell>
          <cell r="B259" t="str">
            <v>与妊娠有关的其他疾患</v>
          </cell>
          <cell r="C259">
            <v>1930.19</v>
          </cell>
          <cell r="D259">
            <v>2000</v>
          </cell>
          <cell r="E259">
            <v>3972.02</v>
          </cell>
          <cell r="F259">
            <v>4000</v>
          </cell>
          <cell r="G259">
            <v>4910.57</v>
          </cell>
          <cell r="H259">
            <v>5000</v>
          </cell>
        </row>
        <row r="260">
          <cell r="A260" t="str">
            <v>PK1</v>
          </cell>
          <cell r="B260" t="str">
            <v>新生儿伴呼吸机支持</v>
          </cell>
        </row>
        <row r="260">
          <cell r="D260">
            <v>0</v>
          </cell>
          <cell r="E260">
            <v>16185.25</v>
          </cell>
          <cell r="F260">
            <v>16500</v>
          </cell>
          <cell r="G260">
            <v>15815.86</v>
          </cell>
          <cell r="H260">
            <v>16000</v>
          </cell>
        </row>
        <row r="261">
          <cell r="A261" t="str">
            <v>PR1</v>
          </cell>
          <cell r="B261" t="str">
            <v>新生儿呼吸窘迫综合征</v>
          </cell>
        </row>
        <row r="261">
          <cell r="D261">
            <v>0</v>
          </cell>
          <cell r="E261">
            <v>11273.99</v>
          </cell>
          <cell r="F261">
            <v>11500</v>
          </cell>
          <cell r="G261">
            <v>8005.8</v>
          </cell>
          <cell r="H261">
            <v>8500</v>
          </cell>
        </row>
        <row r="262">
          <cell r="A262" t="str">
            <v>PT1</v>
          </cell>
          <cell r="B262" t="str">
            <v>早产儿（出生体重
1500-2499g）</v>
          </cell>
        </row>
        <row r="262">
          <cell r="D262">
            <v>0</v>
          </cell>
          <cell r="E262">
            <v>5015.52</v>
          </cell>
          <cell r="F262">
            <v>5500</v>
          </cell>
          <cell r="G262">
            <v>9152.21</v>
          </cell>
          <cell r="H262">
            <v>9500</v>
          </cell>
        </row>
        <row r="263">
          <cell r="A263" t="str">
            <v>PU1</v>
          </cell>
          <cell r="B263" t="str">
            <v>足月儿</v>
          </cell>
          <cell r="C263">
            <v>0</v>
          </cell>
          <cell r="D263">
            <v>0</v>
          </cell>
          <cell r="E263">
            <v>2800.68</v>
          </cell>
          <cell r="F263">
            <v>3000</v>
          </cell>
          <cell r="G263">
            <v>5090.99</v>
          </cell>
          <cell r="H263">
            <v>5500</v>
          </cell>
        </row>
        <row r="264">
          <cell r="A264" t="str">
            <v>PV1</v>
          </cell>
          <cell r="B264" t="str">
            <v>源于新生儿(29天≤出生年龄＜1
周岁)诊断的婴儿疾患</v>
          </cell>
        </row>
        <row r="264">
          <cell r="D264">
            <v>0</v>
          </cell>
          <cell r="E264">
            <v>3820.87</v>
          </cell>
          <cell r="F264">
            <v>4000</v>
          </cell>
          <cell r="G264">
            <v>0</v>
          </cell>
          <cell r="H264">
            <v>0</v>
          </cell>
        </row>
        <row r="265">
          <cell r="A265" t="str">
            <v>QB1</v>
          </cell>
          <cell r="B265" t="str">
            <v>脾切除术</v>
          </cell>
        </row>
        <row r="265">
          <cell r="D265">
            <v>0</v>
          </cell>
          <cell r="E265">
            <v>12574.49</v>
          </cell>
          <cell r="F265">
            <v>13000</v>
          </cell>
          <cell r="G265">
            <v>29618.9</v>
          </cell>
          <cell r="H265">
            <v>30000</v>
          </cell>
        </row>
        <row r="266">
          <cell r="A266" t="str">
            <v>QC1</v>
          </cell>
          <cell r="B266" t="str">
            <v>胸腺手术</v>
          </cell>
        </row>
        <row r="266">
          <cell r="D266">
            <v>0</v>
          </cell>
          <cell r="E266">
            <v>17510.55</v>
          </cell>
          <cell r="F266">
            <v>18000</v>
          </cell>
          <cell r="G266">
            <v>0</v>
          </cell>
          <cell r="H266">
            <v>0</v>
          </cell>
        </row>
        <row r="267">
          <cell r="A267" t="str">
            <v>QD1</v>
          </cell>
          <cell r="B267" t="str">
            <v>血液、造血器官及免疫系统其他手术</v>
          </cell>
          <cell r="C267">
            <v>599.92</v>
          </cell>
          <cell r="D267">
            <v>1000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</row>
        <row r="268">
          <cell r="A268" t="str">
            <v>QJ1</v>
          </cell>
          <cell r="B268" t="str">
            <v>非特指部位、组织、器官的良性肿瘤手术</v>
          </cell>
        </row>
        <row r="268">
          <cell r="D268">
            <v>0</v>
          </cell>
          <cell r="E268">
            <v>4519.33</v>
          </cell>
          <cell r="F268">
            <v>5000</v>
          </cell>
          <cell r="G268">
            <v>0</v>
          </cell>
          <cell r="H268">
            <v>0</v>
          </cell>
        </row>
        <row r="269">
          <cell r="A269" t="str">
            <v>QR1</v>
          </cell>
          <cell r="B269" t="str">
            <v>网状内皮及免疫性疾患</v>
          </cell>
          <cell r="C269">
            <v>1388.67</v>
          </cell>
          <cell r="D269">
            <v>1500</v>
          </cell>
          <cell r="E269">
            <v>3039.71</v>
          </cell>
          <cell r="F269">
            <v>3500</v>
          </cell>
          <cell r="G269">
            <v>6267.19</v>
          </cell>
          <cell r="H269">
            <v>6500</v>
          </cell>
        </row>
        <row r="270">
          <cell r="A270" t="str">
            <v>QS1</v>
          </cell>
          <cell r="B270" t="str">
            <v>红细胞病及营养性贫血</v>
          </cell>
          <cell r="C270">
            <v>1270.33</v>
          </cell>
          <cell r="D270">
            <v>1500</v>
          </cell>
          <cell r="E270">
            <v>3153.01</v>
          </cell>
          <cell r="F270">
            <v>3500</v>
          </cell>
          <cell r="G270">
            <v>6088.92</v>
          </cell>
          <cell r="H270">
            <v>6500</v>
          </cell>
        </row>
        <row r="271">
          <cell r="A271" t="str">
            <v>QS2</v>
          </cell>
          <cell r="B271" t="str">
            <v>溶血性贫血</v>
          </cell>
          <cell r="C271">
            <v>1346.13</v>
          </cell>
          <cell r="D271">
            <v>1500</v>
          </cell>
          <cell r="E271">
            <v>9541.73</v>
          </cell>
          <cell r="F271">
            <v>10000</v>
          </cell>
          <cell r="G271">
            <v>0</v>
          </cell>
          <cell r="H271">
            <v>0</v>
          </cell>
        </row>
        <row r="272">
          <cell r="A272" t="str">
            <v>QS3</v>
          </cell>
          <cell r="B272" t="str">
            <v>再生障碍性贫血</v>
          </cell>
          <cell r="C272">
            <v>2117.09</v>
          </cell>
          <cell r="D272">
            <v>2500</v>
          </cell>
          <cell r="E272">
            <v>4646.3</v>
          </cell>
          <cell r="F272">
            <v>5000</v>
          </cell>
          <cell r="G272">
            <v>0</v>
          </cell>
          <cell r="H272">
            <v>0</v>
          </cell>
        </row>
        <row r="273">
          <cell r="A273" t="str">
            <v>QS4</v>
          </cell>
          <cell r="B273" t="str">
            <v>其他贫血</v>
          </cell>
          <cell r="C273">
            <v>2348.45</v>
          </cell>
          <cell r="D273">
            <v>2500</v>
          </cell>
          <cell r="E273">
            <v>3408.56</v>
          </cell>
          <cell r="F273">
            <v>3500</v>
          </cell>
          <cell r="G273">
            <v>9744.16</v>
          </cell>
          <cell r="H273">
            <v>10000</v>
          </cell>
        </row>
        <row r="274">
          <cell r="A274" t="str">
            <v>QT1</v>
          </cell>
          <cell r="B274" t="str">
            <v>凝血功能障碍</v>
          </cell>
          <cell r="C274">
            <v>2179.42</v>
          </cell>
          <cell r="D274">
            <v>2500</v>
          </cell>
          <cell r="E274">
            <v>4469.85</v>
          </cell>
          <cell r="F274">
            <v>4500</v>
          </cell>
          <cell r="G274">
            <v>8196.23</v>
          </cell>
          <cell r="H274">
            <v>8500</v>
          </cell>
        </row>
        <row r="275">
          <cell r="A275" t="str">
            <v>RA1</v>
          </cell>
          <cell r="B275" t="str">
            <v>淋巴瘤、白血病等伴重大手术</v>
          </cell>
        </row>
        <row r="275">
          <cell r="D275">
            <v>0</v>
          </cell>
          <cell r="E275">
            <v>37707.67</v>
          </cell>
          <cell r="F275">
            <v>38000</v>
          </cell>
          <cell r="G275">
            <v>0</v>
          </cell>
          <cell r="H275">
            <v>0</v>
          </cell>
        </row>
        <row r="276">
          <cell r="A276" t="str">
            <v>RA2</v>
          </cell>
          <cell r="B276" t="str">
            <v>淋巴瘤、白血病等伴其他手术</v>
          </cell>
          <cell r="C276">
            <v>1737.8</v>
          </cell>
          <cell r="D276">
            <v>2000</v>
          </cell>
          <cell r="E276">
            <v>4267.49</v>
          </cell>
          <cell r="F276">
            <v>4500</v>
          </cell>
          <cell r="G276">
            <v>0</v>
          </cell>
          <cell r="H276">
            <v>0</v>
          </cell>
        </row>
        <row r="277">
          <cell r="A277" t="str">
            <v>RA3</v>
          </cell>
          <cell r="B277" t="str">
            <v>骨髓增生性疾患或低分化肿瘤等伴重大手术</v>
          </cell>
          <cell r="C277">
            <v>6310.91</v>
          </cell>
          <cell r="D277">
            <v>6500</v>
          </cell>
          <cell r="E277">
            <v>14307.16</v>
          </cell>
          <cell r="F277">
            <v>14500</v>
          </cell>
          <cell r="G277">
            <v>0</v>
          </cell>
          <cell r="H277">
            <v>0</v>
          </cell>
        </row>
        <row r="278">
          <cell r="A278" t="str">
            <v>RA4</v>
          </cell>
          <cell r="B278" t="str">
            <v>骨髓增生性疾患或低分化肿瘤等伴其他手术</v>
          </cell>
          <cell r="C278">
            <v>5832.37</v>
          </cell>
          <cell r="D278">
            <v>6000</v>
          </cell>
          <cell r="E278">
            <v>16483</v>
          </cell>
          <cell r="F278">
            <v>16500</v>
          </cell>
          <cell r="G278">
            <v>0</v>
          </cell>
          <cell r="H278">
            <v>0</v>
          </cell>
        </row>
        <row r="279">
          <cell r="A279" t="str">
            <v>RB1</v>
          </cell>
          <cell r="B279" t="str">
            <v>急性白血病化学治疗和/或其他治疗</v>
          </cell>
          <cell r="C279">
            <v>11700.29</v>
          </cell>
          <cell r="D279">
            <v>12000</v>
          </cell>
          <cell r="E279">
            <v>15417.77</v>
          </cell>
          <cell r="F279">
            <v>15500</v>
          </cell>
          <cell r="G279">
            <v>9466.69</v>
          </cell>
          <cell r="H279">
            <v>9500</v>
          </cell>
        </row>
        <row r="280">
          <cell r="A280" t="str">
            <v>RD1</v>
          </cell>
          <cell r="B280" t="str">
            <v>恶性增生性疾患的介入和/或射频治疗</v>
          </cell>
          <cell r="C280">
            <v>5419.93</v>
          </cell>
          <cell r="D280">
            <v>5500</v>
          </cell>
          <cell r="E280">
            <v>8447.14</v>
          </cell>
          <cell r="F280">
            <v>8500</v>
          </cell>
          <cell r="G280">
            <v>13624.24</v>
          </cell>
          <cell r="H280">
            <v>14000</v>
          </cell>
        </row>
        <row r="281">
          <cell r="A281" t="str">
            <v>RE1</v>
          </cell>
          <cell r="B281" t="str">
            <v>恶性增生性疾患的化学和/或靶向、生物治疗</v>
          </cell>
          <cell r="C281">
            <v>2010.92</v>
          </cell>
          <cell r="D281">
            <v>2500</v>
          </cell>
          <cell r="E281">
            <v>2815.69</v>
          </cell>
          <cell r="F281">
            <v>3000</v>
          </cell>
          <cell r="G281">
            <v>5957.27</v>
          </cell>
          <cell r="H281">
            <v>6000</v>
          </cell>
        </row>
        <row r="282">
          <cell r="A282" t="str">
            <v>RR1</v>
          </cell>
          <cell r="B282" t="str">
            <v>急性白血病</v>
          </cell>
          <cell r="C282">
            <v>3309.54</v>
          </cell>
          <cell r="D282">
            <v>3500</v>
          </cell>
          <cell r="E282">
            <v>18394.35</v>
          </cell>
          <cell r="F282">
            <v>18500</v>
          </cell>
          <cell r="G282">
            <v>0</v>
          </cell>
          <cell r="H282">
            <v>0</v>
          </cell>
        </row>
        <row r="283">
          <cell r="A283" t="str">
            <v>RS1</v>
          </cell>
          <cell r="B283" t="str">
            <v>淋巴瘤及其他类型白血病</v>
          </cell>
          <cell r="C283">
            <v>10942.22</v>
          </cell>
          <cell r="D283">
            <v>11000</v>
          </cell>
          <cell r="E283">
            <v>7742.24</v>
          </cell>
          <cell r="F283">
            <v>8000</v>
          </cell>
          <cell r="G283">
            <v>6595.28</v>
          </cell>
          <cell r="H283">
            <v>7000</v>
          </cell>
        </row>
        <row r="284">
          <cell r="A284" t="str">
            <v>RS2</v>
          </cell>
          <cell r="B284" t="str">
            <v>骨髓瘤</v>
          </cell>
          <cell r="C284">
            <v>4304.78</v>
          </cell>
          <cell r="D284">
            <v>4500</v>
          </cell>
          <cell r="E284">
            <v>6912.27</v>
          </cell>
          <cell r="F284">
            <v>7000</v>
          </cell>
          <cell r="G284">
            <v>0</v>
          </cell>
          <cell r="H284">
            <v>0</v>
          </cell>
        </row>
        <row r="285">
          <cell r="A285" t="str">
            <v>RT1</v>
          </cell>
          <cell r="B285" t="str">
            <v>非特指恶性肿瘤</v>
          </cell>
          <cell r="C285">
            <v>5348.31</v>
          </cell>
          <cell r="D285">
            <v>5500</v>
          </cell>
          <cell r="E285">
            <v>7000.15</v>
          </cell>
          <cell r="F285">
            <v>7500</v>
          </cell>
          <cell r="G285">
            <v>6117.34</v>
          </cell>
          <cell r="H285">
            <v>6500</v>
          </cell>
        </row>
        <row r="286">
          <cell r="A286" t="str">
            <v>RT2</v>
          </cell>
          <cell r="B286" t="str">
            <v>非特指良性肿瘤</v>
          </cell>
          <cell r="C286">
            <v>169.6</v>
          </cell>
          <cell r="D286">
            <v>500</v>
          </cell>
          <cell r="E286">
            <v>1026.53</v>
          </cell>
          <cell r="F286">
            <v>1500</v>
          </cell>
          <cell r="G286">
            <v>0</v>
          </cell>
          <cell r="H286">
            <v>0</v>
          </cell>
        </row>
        <row r="287">
          <cell r="A287" t="str">
            <v>RU1</v>
          </cell>
          <cell r="B287" t="str">
            <v>与化学和/或靶向、生物治疗有关的恶性增生性疾患</v>
          </cell>
          <cell r="C287">
            <v>2158.86</v>
          </cell>
          <cell r="D287">
            <v>2500</v>
          </cell>
          <cell r="E287">
            <v>2906.5</v>
          </cell>
          <cell r="F287">
            <v>3000</v>
          </cell>
          <cell r="G287">
            <v>7992.85</v>
          </cell>
          <cell r="H287">
            <v>8000</v>
          </cell>
        </row>
        <row r="288">
          <cell r="A288" t="str">
            <v>RU2</v>
          </cell>
          <cell r="B288" t="str">
            <v>恶性增生性疾患的免疫治疗</v>
          </cell>
          <cell r="C288">
            <v>3670.87</v>
          </cell>
          <cell r="D288">
            <v>4000</v>
          </cell>
          <cell r="E288">
            <v>2607.99</v>
          </cell>
          <cell r="F288">
            <v>3000</v>
          </cell>
          <cell r="G288">
            <v>0</v>
          </cell>
          <cell r="H288">
            <v>0</v>
          </cell>
        </row>
        <row r="289">
          <cell r="A289" t="str">
            <v>RW1</v>
          </cell>
          <cell r="B289" t="str">
            <v>恶性增生性疾患治疗后的随诊检查</v>
          </cell>
          <cell r="C289">
            <v>922.18</v>
          </cell>
          <cell r="D289">
            <v>1000</v>
          </cell>
          <cell r="E289">
            <v>2057.2</v>
          </cell>
          <cell r="F289">
            <v>2500</v>
          </cell>
          <cell r="G289">
            <v>5032.78</v>
          </cell>
          <cell r="H289">
            <v>5500</v>
          </cell>
        </row>
        <row r="290">
          <cell r="A290" t="str">
            <v>RW2</v>
          </cell>
          <cell r="B290" t="str">
            <v>恶性增生性疾患维持性治疗</v>
          </cell>
          <cell r="C290">
            <v>2515.1</v>
          </cell>
          <cell r="D290">
            <v>3000</v>
          </cell>
          <cell r="E290">
            <v>3206.35</v>
          </cell>
          <cell r="F290">
            <v>3500</v>
          </cell>
          <cell r="G290">
            <v>8148.22</v>
          </cell>
          <cell r="H290">
            <v>8500</v>
          </cell>
        </row>
        <row r="291">
          <cell r="A291" t="str">
            <v>SB1</v>
          </cell>
          <cell r="B291" t="str">
            <v>全身性感染的手术</v>
          </cell>
          <cell r="C291">
            <v>7742.49</v>
          </cell>
          <cell r="D291">
            <v>8000</v>
          </cell>
          <cell r="E291">
            <v>6907.14</v>
          </cell>
          <cell r="F291">
            <v>7000</v>
          </cell>
          <cell r="G291">
            <v>149554.59</v>
          </cell>
          <cell r="H291">
            <v>150000</v>
          </cell>
        </row>
        <row r="292">
          <cell r="A292" t="str">
            <v>SR1</v>
          </cell>
          <cell r="B292" t="str">
            <v>败血症</v>
          </cell>
          <cell r="C292">
            <v>7198.99</v>
          </cell>
          <cell r="D292">
            <v>7500</v>
          </cell>
          <cell r="E292">
            <v>4210.83</v>
          </cell>
          <cell r="F292">
            <v>4500</v>
          </cell>
          <cell r="G292">
            <v>5555.03</v>
          </cell>
          <cell r="H292">
            <v>6000</v>
          </cell>
        </row>
        <row r="293">
          <cell r="A293" t="str">
            <v>SS1</v>
          </cell>
          <cell r="B293" t="str">
            <v>手术后及创伤后感染</v>
          </cell>
          <cell r="C293">
            <v>1366.73</v>
          </cell>
          <cell r="D293">
            <v>1500</v>
          </cell>
          <cell r="E293">
            <v>3693.08</v>
          </cell>
          <cell r="F293">
            <v>4000</v>
          </cell>
          <cell r="G293">
            <v>5518.47</v>
          </cell>
          <cell r="H293">
            <v>6000</v>
          </cell>
        </row>
        <row r="294">
          <cell r="A294" t="str">
            <v>ST1</v>
          </cell>
          <cell r="B294" t="str">
            <v>原因不明的发热</v>
          </cell>
          <cell r="C294">
            <v>4707.62</v>
          </cell>
          <cell r="D294">
            <v>5000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</row>
        <row r="295">
          <cell r="A295" t="str">
            <v>SU1</v>
          </cell>
          <cell r="B295" t="str">
            <v>病毒性疾患</v>
          </cell>
          <cell r="C295">
            <v>1719.94</v>
          </cell>
          <cell r="D295">
            <v>2000</v>
          </cell>
          <cell r="E295">
            <v>2499.33</v>
          </cell>
          <cell r="F295">
            <v>2500</v>
          </cell>
          <cell r="G295">
            <v>3655.26</v>
          </cell>
          <cell r="H295">
            <v>4000</v>
          </cell>
        </row>
        <row r="296">
          <cell r="A296" t="str">
            <v>SV1</v>
          </cell>
          <cell r="B296" t="str">
            <v>细菌性疾患</v>
          </cell>
          <cell r="C296">
            <v>1782.63</v>
          </cell>
          <cell r="D296">
            <v>2000</v>
          </cell>
          <cell r="E296">
            <v>5900.76</v>
          </cell>
          <cell r="F296">
            <v>6000</v>
          </cell>
          <cell r="G296">
            <v>3590.68</v>
          </cell>
          <cell r="H296">
            <v>4000</v>
          </cell>
        </row>
        <row r="297">
          <cell r="A297" t="str">
            <v>SZ1</v>
          </cell>
          <cell r="B297" t="str">
            <v>其他感染性或寄生虫性疾患</v>
          </cell>
          <cell r="C297">
            <v>2062.78</v>
          </cell>
          <cell r="D297">
            <v>2500</v>
          </cell>
          <cell r="E297">
            <v>3764.36</v>
          </cell>
          <cell r="F297">
            <v>4000</v>
          </cell>
          <cell r="G297">
            <v>5614.63</v>
          </cell>
          <cell r="H297">
            <v>6000</v>
          </cell>
        </row>
        <row r="298">
          <cell r="A298" t="str">
            <v>TB1</v>
          </cell>
          <cell r="B298" t="str">
            <v>精神病患者的手术</v>
          </cell>
          <cell r="C298">
            <v>1569.1</v>
          </cell>
          <cell r="D298">
            <v>2000</v>
          </cell>
          <cell r="E298">
            <v>5418.87</v>
          </cell>
          <cell r="F298">
            <v>5500</v>
          </cell>
          <cell r="G298">
            <v>0</v>
          </cell>
          <cell r="H298">
            <v>0</v>
          </cell>
        </row>
        <row r="299">
          <cell r="A299" t="str">
            <v>TR1</v>
          </cell>
          <cell r="B299" t="str">
            <v>精神分裂症</v>
          </cell>
          <cell r="C299">
            <v>933.39</v>
          </cell>
          <cell r="D299">
            <v>1000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</row>
        <row r="300">
          <cell r="A300" t="str">
            <v>TS1</v>
          </cell>
          <cell r="B300" t="str">
            <v>重大的情感障碍</v>
          </cell>
          <cell r="C300">
            <v>2548.45</v>
          </cell>
          <cell r="D300">
            <v>3000</v>
          </cell>
          <cell r="E300">
            <v>2821.99</v>
          </cell>
          <cell r="F300">
            <v>3000</v>
          </cell>
          <cell r="G300">
            <v>0</v>
          </cell>
          <cell r="H300">
            <v>0</v>
          </cell>
        </row>
        <row r="301">
          <cell r="A301" t="str">
            <v>TS2</v>
          </cell>
          <cell r="B301" t="str">
            <v>神经症性障碍及其他情感性障碍</v>
          </cell>
          <cell r="C301">
            <v>996.71</v>
          </cell>
          <cell r="D301">
            <v>1000</v>
          </cell>
          <cell r="E301">
            <v>2382.53</v>
          </cell>
          <cell r="F301">
            <v>2500</v>
          </cell>
          <cell r="G301">
            <v>4198.53</v>
          </cell>
          <cell r="H301">
            <v>4500</v>
          </cell>
        </row>
        <row r="302">
          <cell r="A302" t="str">
            <v>TT1</v>
          </cell>
          <cell r="B302" t="str">
            <v>进食及睡眠障碍</v>
          </cell>
          <cell r="C302">
            <v>1027.83</v>
          </cell>
          <cell r="D302">
            <v>1500</v>
          </cell>
          <cell r="E302">
            <v>2610.82</v>
          </cell>
          <cell r="F302">
            <v>3000</v>
          </cell>
          <cell r="G302">
            <v>3653.05</v>
          </cell>
          <cell r="H302">
            <v>4000</v>
          </cell>
        </row>
        <row r="303">
          <cell r="A303" t="str">
            <v>TT2</v>
          </cell>
          <cell r="B303" t="str">
            <v>人格障碍</v>
          </cell>
          <cell r="C303">
            <v>1008.23</v>
          </cell>
          <cell r="D303">
            <v>1500</v>
          </cell>
          <cell r="E303">
            <v>1896.8</v>
          </cell>
          <cell r="F303">
            <v>2000</v>
          </cell>
          <cell r="G303">
            <v>2313.34</v>
          </cell>
          <cell r="H303">
            <v>2500</v>
          </cell>
        </row>
        <row r="304">
          <cell r="A304" t="str">
            <v>TU1</v>
          </cell>
          <cell r="B304" t="str">
            <v>儿童期精神发育障碍</v>
          </cell>
          <cell r="C304">
            <v>31254.25</v>
          </cell>
          <cell r="D304">
            <v>32000</v>
          </cell>
          <cell r="E304">
            <v>2861</v>
          </cell>
          <cell r="F304">
            <v>3000</v>
          </cell>
          <cell r="G304">
            <v>0</v>
          </cell>
          <cell r="H304">
            <v>0</v>
          </cell>
        </row>
        <row r="305">
          <cell r="A305" t="str">
            <v>TV1</v>
          </cell>
          <cell r="B305" t="str">
            <v>焦虑性障碍</v>
          </cell>
          <cell r="C305">
            <v>1396.58</v>
          </cell>
          <cell r="D305">
            <v>1500</v>
          </cell>
          <cell r="E305">
            <v>3437.53</v>
          </cell>
          <cell r="F305">
            <v>3500</v>
          </cell>
          <cell r="G305">
            <v>5292.91</v>
          </cell>
          <cell r="H305">
            <v>5500</v>
          </cell>
        </row>
        <row r="306">
          <cell r="A306" t="str">
            <v>TW1</v>
          </cell>
          <cell r="B306" t="str">
            <v>器质性及症状性精神障碍</v>
          </cell>
          <cell r="C306">
            <v>1732.44</v>
          </cell>
          <cell r="D306">
            <v>2000</v>
          </cell>
          <cell r="E306">
            <v>2890.42</v>
          </cell>
          <cell r="F306">
            <v>3000</v>
          </cell>
          <cell r="G306">
            <v>26310.32</v>
          </cell>
          <cell r="H306">
            <v>26500</v>
          </cell>
        </row>
        <row r="307">
          <cell r="A307" t="str">
            <v>UR1</v>
          </cell>
          <cell r="B307" t="str">
            <v>酒精中毒及戒除</v>
          </cell>
          <cell r="C307">
            <v>1949.18</v>
          </cell>
          <cell r="D307">
            <v>2000</v>
          </cell>
          <cell r="E307">
            <v>2887.62</v>
          </cell>
          <cell r="F307">
            <v>3000</v>
          </cell>
          <cell r="G307">
            <v>0</v>
          </cell>
          <cell r="H307">
            <v>0</v>
          </cell>
        </row>
        <row r="308">
          <cell r="A308" t="str">
            <v>VB1</v>
          </cell>
          <cell r="B308" t="str">
            <v>损伤的皮肤移植</v>
          </cell>
        </row>
        <row r="308">
          <cell r="D308">
            <v>0</v>
          </cell>
          <cell r="E308">
            <v>3254.18</v>
          </cell>
          <cell r="F308">
            <v>3500</v>
          </cell>
          <cell r="G308">
            <v>7699.54</v>
          </cell>
          <cell r="H308">
            <v>8000</v>
          </cell>
        </row>
        <row r="309">
          <cell r="A309" t="str">
            <v>VC1</v>
          </cell>
          <cell r="B309" t="str">
            <v>与损伤有关的清创术</v>
          </cell>
          <cell r="C309">
            <v>2185.61</v>
          </cell>
          <cell r="D309">
            <v>2500</v>
          </cell>
          <cell r="E309">
            <v>3267.38</v>
          </cell>
          <cell r="F309">
            <v>3500</v>
          </cell>
          <cell r="G309">
            <v>10475.84</v>
          </cell>
          <cell r="H309">
            <v>10500</v>
          </cell>
        </row>
        <row r="310">
          <cell r="A310" t="str">
            <v>VJ1</v>
          </cell>
          <cell r="B310" t="str">
            <v>其他损伤的手术</v>
          </cell>
          <cell r="C310">
            <v>7028.87</v>
          </cell>
          <cell r="D310">
            <v>7500</v>
          </cell>
          <cell r="E310">
            <v>4054.57</v>
          </cell>
          <cell r="F310">
            <v>4500</v>
          </cell>
          <cell r="G310">
            <v>8556.39</v>
          </cell>
          <cell r="H310">
            <v>9000</v>
          </cell>
        </row>
        <row r="311">
          <cell r="A311" t="str">
            <v>VR1</v>
          </cell>
          <cell r="B311" t="str">
            <v>损伤</v>
          </cell>
          <cell r="C311">
            <v>1359.02</v>
          </cell>
          <cell r="D311">
            <v>1500</v>
          </cell>
          <cell r="E311">
            <v>4118.91</v>
          </cell>
          <cell r="F311">
            <v>4500</v>
          </cell>
          <cell r="G311">
            <v>13760.77</v>
          </cell>
          <cell r="H311">
            <v>14000</v>
          </cell>
        </row>
        <row r="312">
          <cell r="A312" t="str">
            <v>VS1</v>
          </cell>
          <cell r="B312" t="str">
            <v>过敏反应</v>
          </cell>
          <cell r="C312">
            <v>1296.51</v>
          </cell>
          <cell r="D312">
            <v>1500</v>
          </cell>
          <cell r="E312">
            <v>1562.53</v>
          </cell>
          <cell r="F312">
            <v>2000</v>
          </cell>
          <cell r="G312">
            <v>1447.07</v>
          </cell>
          <cell r="H312">
            <v>1500</v>
          </cell>
        </row>
        <row r="313">
          <cell r="A313" t="str">
            <v>VS2</v>
          </cell>
          <cell r="B313" t="str">
            <v>药物中毒或毒性反应</v>
          </cell>
          <cell r="C313">
            <v>3339.02</v>
          </cell>
          <cell r="D313">
            <v>3500</v>
          </cell>
          <cell r="E313">
            <v>5330.82</v>
          </cell>
          <cell r="F313">
            <v>5500</v>
          </cell>
          <cell r="G313">
            <v>5749.95</v>
          </cell>
          <cell r="H313">
            <v>6000</v>
          </cell>
        </row>
        <row r="314">
          <cell r="A314" t="str">
            <v>VT1</v>
          </cell>
          <cell r="B314" t="str">
            <v>医疗后遗症</v>
          </cell>
          <cell r="C314">
            <v>9357.26</v>
          </cell>
          <cell r="D314">
            <v>9500</v>
          </cell>
          <cell r="E314">
            <v>5178.39</v>
          </cell>
          <cell r="F314">
            <v>5500</v>
          </cell>
          <cell r="G314">
            <v>1782.96</v>
          </cell>
          <cell r="H314">
            <v>2000</v>
          </cell>
        </row>
        <row r="315">
          <cell r="A315" t="str">
            <v>VZ1</v>
          </cell>
          <cell r="B315" t="str">
            <v>其他损伤、中毒及毒性反应疾患</v>
          </cell>
          <cell r="C315">
            <v>1896.12</v>
          </cell>
          <cell r="D315">
            <v>2000</v>
          </cell>
          <cell r="E315">
            <v>4878.05</v>
          </cell>
          <cell r="F315">
            <v>5000</v>
          </cell>
          <cell r="G315">
            <v>50871.13</v>
          </cell>
          <cell r="H315">
            <v>51000</v>
          </cell>
        </row>
        <row r="316">
          <cell r="A316" t="str">
            <v>WJ1</v>
          </cell>
          <cell r="B316" t="str">
            <v>烧伤伴除植皮之外的任何手术室手术</v>
          </cell>
        </row>
        <row r="316">
          <cell r="D316">
            <v>0</v>
          </cell>
          <cell r="E316">
            <v>9214.69</v>
          </cell>
          <cell r="F316">
            <v>9500</v>
          </cell>
          <cell r="G316">
            <v>0</v>
          </cell>
          <cell r="H316">
            <v>0</v>
          </cell>
        </row>
        <row r="317">
          <cell r="A317" t="str">
            <v>WZ1</v>
          </cell>
          <cell r="B317" t="str">
            <v>其他烧伤、腐蚀伤及冻伤等灼伤</v>
          </cell>
          <cell r="C317">
            <v>5639.65</v>
          </cell>
          <cell r="D317">
            <v>6000</v>
          </cell>
          <cell r="E317">
            <v>1628.57</v>
          </cell>
          <cell r="F317">
            <v>2000</v>
          </cell>
          <cell r="G317">
            <v>7084.39</v>
          </cell>
          <cell r="H317">
            <v>7500</v>
          </cell>
        </row>
        <row r="318">
          <cell r="A318" t="str">
            <v>XJ1</v>
          </cell>
          <cell r="B318" t="str">
            <v>其他接触健康服务的诊断伴手术室操作</v>
          </cell>
          <cell r="C318">
            <v>23903.48</v>
          </cell>
          <cell r="D318">
            <v>24000</v>
          </cell>
          <cell r="E318">
            <v>19304.88</v>
          </cell>
          <cell r="F318">
            <v>19500</v>
          </cell>
          <cell r="G318">
            <v>32647.4</v>
          </cell>
          <cell r="H318">
            <v>33000</v>
          </cell>
        </row>
        <row r="319">
          <cell r="A319" t="str">
            <v>XR1</v>
          </cell>
          <cell r="B319" t="str">
            <v>康复</v>
          </cell>
          <cell r="C319">
            <v>5190.26</v>
          </cell>
          <cell r="D319">
            <v>5500</v>
          </cell>
          <cell r="E319">
            <v>9623.34</v>
          </cell>
          <cell r="F319">
            <v>10000</v>
          </cell>
          <cell r="G319">
            <v>44220.63</v>
          </cell>
          <cell r="H319">
            <v>44500</v>
          </cell>
        </row>
        <row r="320">
          <cell r="A320" t="str">
            <v>XR2</v>
          </cell>
          <cell r="B320" t="str">
            <v>其他康复治疗</v>
          </cell>
          <cell r="C320">
            <v>6561.53</v>
          </cell>
          <cell r="D320">
            <v>7000</v>
          </cell>
          <cell r="E320">
            <v>11840.93</v>
          </cell>
          <cell r="F320">
            <v>12000</v>
          </cell>
          <cell r="G320">
            <v>40865.37</v>
          </cell>
          <cell r="H320">
            <v>41000</v>
          </cell>
        </row>
        <row r="321">
          <cell r="A321" t="str">
            <v>XS1</v>
          </cell>
          <cell r="B321" t="str">
            <v>体征及症状</v>
          </cell>
          <cell r="C321">
            <v>2940.37</v>
          </cell>
          <cell r="D321">
            <v>3000</v>
          </cell>
          <cell r="E321">
            <v>3664.41</v>
          </cell>
          <cell r="F321">
            <v>4000</v>
          </cell>
          <cell r="G321">
            <v>2893.17</v>
          </cell>
          <cell r="H321">
            <v>3000</v>
          </cell>
        </row>
        <row r="322">
          <cell r="A322" t="str">
            <v>XS2</v>
          </cell>
          <cell r="B322" t="str">
            <v>随访（不含恶性肿瘤诊断)</v>
          </cell>
          <cell r="C322">
            <v>367.08</v>
          </cell>
          <cell r="D322">
            <v>500</v>
          </cell>
          <cell r="E322">
            <v>1615.57</v>
          </cell>
          <cell r="F322">
            <v>2000</v>
          </cell>
          <cell r="G322">
            <v>0</v>
          </cell>
          <cell r="H322">
            <v>0</v>
          </cell>
        </row>
        <row r="323">
          <cell r="A323" t="str">
            <v>XT1</v>
          </cell>
          <cell r="B323" t="str">
            <v>其他后期照护</v>
          </cell>
          <cell r="C323">
            <v>465.94</v>
          </cell>
          <cell r="D323">
            <v>500</v>
          </cell>
          <cell r="E323">
            <v>1119.43</v>
          </cell>
          <cell r="F323">
            <v>1500</v>
          </cell>
          <cell r="G323">
            <v>0</v>
          </cell>
          <cell r="H323">
            <v>0</v>
          </cell>
        </row>
        <row r="324">
          <cell r="A324" t="str">
            <v>XT3</v>
          </cell>
          <cell r="B324" t="str">
            <v>其他影响健康状态的因素</v>
          </cell>
          <cell r="C324">
            <v>515.02</v>
          </cell>
          <cell r="D324">
            <v>1000</v>
          </cell>
          <cell r="E324">
            <v>4250.3</v>
          </cell>
          <cell r="F324">
            <v>4500</v>
          </cell>
          <cell r="G324">
            <v>33284.47</v>
          </cell>
          <cell r="H324">
            <v>33500</v>
          </cell>
        </row>
        <row r="325">
          <cell r="A325" t="str">
            <v>YR1</v>
          </cell>
          <cell r="B325" t="str">
            <v>HIV
相关疾患</v>
          </cell>
          <cell r="C325">
            <v>339</v>
          </cell>
          <cell r="D325">
            <v>500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</row>
        <row r="326">
          <cell r="A326" t="str">
            <v>ZB1</v>
          </cell>
          <cell r="B326" t="str">
            <v>多发性严重创伤开颅术</v>
          </cell>
          <cell r="C326">
            <v>37417.92</v>
          </cell>
          <cell r="D326">
            <v>38000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</row>
        <row r="327">
          <cell r="A327" t="str">
            <v>ZC1</v>
          </cell>
          <cell r="B327" t="str">
            <v>多发性严重创伤的脊柱、髋、股或肢体手术</v>
          </cell>
          <cell r="C327">
            <v>5565.06</v>
          </cell>
          <cell r="D327">
            <v>6000</v>
          </cell>
          <cell r="E327">
            <v>12909.41</v>
          </cell>
          <cell r="F327">
            <v>13000</v>
          </cell>
          <cell r="G327">
            <v>44986.67</v>
          </cell>
          <cell r="H327">
            <v>45000</v>
          </cell>
        </row>
        <row r="328">
          <cell r="A328" t="str">
            <v>ZD1</v>
          </cell>
          <cell r="B328" t="str">
            <v>多发性重要创伤的腹腔手术</v>
          </cell>
          <cell r="C328">
            <v>8584.6</v>
          </cell>
          <cell r="D328">
            <v>9000</v>
          </cell>
          <cell r="E328">
            <v>0</v>
          </cell>
          <cell r="F328">
            <v>0</v>
          </cell>
          <cell r="G328">
            <v>46941.69</v>
          </cell>
          <cell r="H328">
            <v>47000</v>
          </cell>
        </row>
        <row r="329">
          <cell r="A329" t="str">
            <v>ZJ1</v>
          </cell>
          <cell r="B329" t="str">
            <v>与多发重要创伤诊断有关的其他手术室操作</v>
          </cell>
          <cell r="C329">
            <v>4387.49</v>
          </cell>
          <cell r="D329">
            <v>4500</v>
          </cell>
          <cell r="E329">
            <v>22692.81</v>
          </cell>
          <cell r="F329">
            <v>23000</v>
          </cell>
          <cell r="G329">
            <v>41491.09</v>
          </cell>
          <cell r="H329">
            <v>42000</v>
          </cell>
        </row>
        <row r="330">
          <cell r="A330" t="str">
            <v>ZZ1</v>
          </cell>
          <cell r="B330" t="str">
            <v>多发性重要创伤无手术</v>
          </cell>
          <cell r="C330">
            <v>2159.54</v>
          </cell>
          <cell r="D330">
            <v>2500</v>
          </cell>
          <cell r="E330">
            <v>4940.45</v>
          </cell>
          <cell r="F330">
            <v>5000</v>
          </cell>
          <cell r="G330">
            <v>21682.71</v>
          </cell>
          <cell r="H330">
            <v>22000</v>
          </cell>
        </row>
        <row r="331">
          <cell r="A331">
            <v>999</v>
          </cell>
          <cell r="B331" t="str">
            <v>无法匹配病组</v>
          </cell>
          <cell r="C331" t="str">
            <v>不设限，按实际情况预交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1" t="str">
            <v>ADRG编码</v>
          </cell>
          <cell r="B1" t="str">
            <v>病组名称</v>
          </cell>
          <cell r="C1" t="str">
            <v>城镇职工</v>
          </cell>
        </row>
        <row r="1">
          <cell r="F1" t="str">
            <v>城乡居民</v>
          </cell>
        </row>
        <row r="2">
          <cell r="C2" t="str">
            <v>平均自费金额</v>
          </cell>
          <cell r="D2" t="str">
            <v>首次预交金额</v>
          </cell>
          <cell r="E2" t="str">
            <v>住院预交金额度</v>
          </cell>
          <cell r="F2" t="str">
            <v>平均自费金额</v>
          </cell>
          <cell r="G2" t="str">
            <v>首次预交金额</v>
          </cell>
          <cell r="H2" t="str">
            <v>住院预交金额度</v>
          </cell>
        </row>
        <row r="3">
          <cell r="A3" t="str">
            <v>AH1</v>
          </cell>
          <cell r="B3" t="str">
            <v>气管切开伴呼吸机支持≥96
小时或
ECMO</v>
          </cell>
          <cell r="C3">
            <v>52893.47</v>
          </cell>
          <cell r="D3">
            <v>3000</v>
          </cell>
          <cell r="E3">
            <v>53000</v>
          </cell>
          <cell r="F3">
            <v>65623.91</v>
          </cell>
          <cell r="G3">
            <v>3000</v>
          </cell>
          <cell r="H3">
            <v>66000</v>
          </cell>
        </row>
        <row r="4">
          <cell r="A4" t="str">
            <v>BB1</v>
          </cell>
          <cell r="B4" t="str">
            <v>脑创伤开颅术</v>
          </cell>
          <cell r="C4">
            <v>8814.19</v>
          </cell>
          <cell r="D4">
            <v>3000</v>
          </cell>
          <cell r="E4">
            <v>9000</v>
          </cell>
          <cell r="F4">
            <v>20535.81</v>
          </cell>
          <cell r="G4">
            <v>3000</v>
          </cell>
          <cell r="H4">
            <v>21000</v>
          </cell>
        </row>
        <row r="5">
          <cell r="A5" t="str">
            <v>BB2</v>
          </cell>
          <cell r="B5" t="str">
            <v>除创伤之外的其他开颅术</v>
          </cell>
          <cell r="C5">
            <v>19190</v>
          </cell>
          <cell r="D5">
            <v>3000</v>
          </cell>
          <cell r="E5">
            <v>19500</v>
          </cell>
          <cell r="F5">
            <v>32071.35</v>
          </cell>
          <cell r="G5">
            <v>3000</v>
          </cell>
          <cell r="H5">
            <v>33000</v>
          </cell>
        </row>
        <row r="6">
          <cell r="A6" t="str">
            <v>BC1</v>
          </cell>
          <cell r="B6" t="str">
            <v>伴出血诊断的颅内血管手术</v>
          </cell>
          <cell r="C6">
            <v>67724.69</v>
          </cell>
          <cell r="D6">
            <v>3000</v>
          </cell>
          <cell r="E6">
            <v>68000</v>
          </cell>
          <cell r="F6">
            <v>80084.29</v>
          </cell>
          <cell r="G6">
            <v>3000</v>
          </cell>
          <cell r="H6">
            <v>81000</v>
          </cell>
        </row>
        <row r="7">
          <cell r="A7" t="str">
            <v>BC2</v>
          </cell>
          <cell r="B7" t="str">
            <v>脑室分流及翻修手术</v>
          </cell>
          <cell r="C7">
            <v>13878.02</v>
          </cell>
          <cell r="D7">
            <v>3000</v>
          </cell>
          <cell r="E7">
            <v>14000</v>
          </cell>
          <cell r="F7">
            <v>31950.54</v>
          </cell>
          <cell r="G7">
            <v>3000</v>
          </cell>
          <cell r="H7">
            <v>32000</v>
          </cell>
        </row>
        <row r="8">
          <cell r="A8" t="str">
            <v>BD1</v>
          </cell>
          <cell r="B8" t="str">
            <v>脊髓手术</v>
          </cell>
          <cell r="C8">
            <v>23155.87</v>
          </cell>
          <cell r="D8">
            <v>3000</v>
          </cell>
          <cell r="E8">
            <v>23500</v>
          </cell>
          <cell r="F8">
            <v>53656.29</v>
          </cell>
          <cell r="G8">
            <v>3000</v>
          </cell>
          <cell r="H8">
            <v>54000</v>
          </cell>
        </row>
        <row r="9">
          <cell r="A9" t="str">
            <v>BE1</v>
          </cell>
          <cell r="B9" t="str">
            <v>颈及脑血管手术</v>
          </cell>
          <cell r="C9">
            <v>23956.77</v>
          </cell>
          <cell r="D9">
            <v>3000</v>
          </cell>
          <cell r="E9">
            <v>24000</v>
          </cell>
          <cell r="F9">
            <v>13752.62</v>
          </cell>
          <cell r="G9">
            <v>3000</v>
          </cell>
          <cell r="H9">
            <v>14000</v>
          </cell>
        </row>
        <row r="10">
          <cell r="A10" t="str">
            <v>BE2</v>
          </cell>
          <cell r="B10" t="str">
            <v>脑血管介入治疗</v>
          </cell>
          <cell r="C10">
            <v>42382.53</v>
          </cell>
          <cell r="D10">
            <v>3000</v>
          </cell>
          <cell r="E10">
            <v>43000</v>
          </cell>
          <cell r="F10">
            <v>43655.14</v>
          </cell>
          <cell r="G10">
            <v>3000</v>
          </cell>
          <cell r="H10">
            <v>44000</v>
          </cell>
        </row>
        <row r="11">
          <cell r="A11" t="str">
            <v>BJ1</v>
          </cell>
          <cell r="B11" t="str">
            <v>神经系统其他手术</v>
          </cell>
          <cell r="C11">
            <v>4163.96</v>
          </cell>
          <cell r="D11">
            <v>3000</v>
          </cell>
          <cell r="E11">
            <v>4500</v>
          </cell>
          <cell r="F11">
            <v>9490.7</v>
          </cell>
          <cell r="G11">
            <v>3000</v>
          </cell>
          <cell r="H11">
            <v>9500</v>
          </cell>
        </row>
        <row r="12">
          <cell r="A12" t="str">
            <v>BL1</v>
          </cell>
          <cell r="B12" t="str">
            <v>脑血管病溶栓治疗</v>
          </cell>
          <cell r="C12">
            <v>2392.35</v>
          </cell>
          <cell r="D12">
            <v>2500</v>
          </cell>
          <cell r="E12">
            <v>2500</v>
          </cell>
          <cell r="F12">
            <v>4305.49</v>
          </cell>
          <cell r="G12">
            <v>3000</v>
          </cell>
          <cell r="H12">
            <v>4500</v>
          </cell>
        </row>
        <row r="13">
          <cell r="A13" t="str">
            <v>BM1</v>
          </cell>
          <cell r="B13" t="str">
            <v>脑血管介入检查术</v>
          </cell>
          <cell r="C13">
            <v>3574.03</v>
          </cell>
          <cell r="D13">
            <v>3000</v>
          </cell>
          <cell r="E13">
            <v>4000</v>
          </cell>
          <cell r="F13">
            <v>7671.73</v>
          </cell>
          <cell r="G13">
            <v>3000</v>
          </cell>
          <cell r="H13">
            <v>8000</v>
          </cell>
        </row>
        <row r="14">
          <cell r="A14" t="str">
            <v>BR1</v>
          </cell>
          <cell r="B14" t="str">
            <v>颅内出血性疾患</v>
          </cell>
          <cell r="C14">
            <v>7145.4</v>
          </cell>
          <cell r="D14">
            <v>3000</v>
          </cell>
          <cell r="E14">
            <v>7500</v>
          </cell>
          <cell r="F14">
            <v>9261.2</v>
          </cell>
          <cell r="G14">
            <v>3000</v>
          </cell>
          <cell r="H14">
            <v>9500</v>
          </cell>
        </row>
        <row r="15">
          <cell r="A15" t="str">
            <v>BR2</v>
          </cell>
          <cell r="B15" t="str">
            <v>脑缺血性疾患</v>
          </cell>
          <cell r="C15">
            <v>3176.31</v>
          </cell>
          <cell r="D15">
            <v>3000</v>
          </cell>
          <cell r="E15">
            <v>3500</v>
          </cell>
          <cell r="F15">
            <v>6240.83</v>
          </cell>
          <cell r="G15">
            <v>3000</v>
          </cell>
          <cell r="H15">
            <v>6500</v>
          </cell>
        </row>
        <row r="16">
          <cell r="A16" t="str">
            <v>BS1</v>
          </cell>
          <cell r="B16" t="str">
            <v>非创伤性意识障碍</v>
          </cell>
          <cell r="C16">
            <v>0</v>
          </cell>
          <cell r="D16">
            <v>3000</v>
          </cell>
          <cell r="E16">
            <v>0</v>
          </cell>
          <cell r="F16">
            <v>10005.32</v>
          </cell>
          <cell r="G16">
            <v>3000</v>
          </cell>
          <cell r="H16">
            <v>10500</v>
          </cell>
        </row>
        <row r="17">
          <cell r="A17" t="str">
            <v>BT1</v>
          </cell>
          <cell r="B17" t="str">
            <v>病毒性脑、脊髓和脑膜炎</v>
          </cell>
          <cell r="C17">
            <v>1693.62</v>
          </cell>
          <cell r="D17">
            <v>2000</v>
          </cell>
          <cell r="E17">
            <v>2000</v>
          </cell>
          <cell r="F17">
            <v>3396.06</v>
          </cell>
          <cell r="G17">
            <v>3000</v>
          </cell>
          <cell r="H17">
            <v>3500</v>
          </cell>
        </row>
        <row r="18">
          <cell r="A18" t="str">
            <v>BT2</v>
          </cell>
          <cell r="B18" t="str">
            <v>神经系统的其他感染</v>
          </cell>
          <cell r="C18">
            <v>5349.7</v>
          </cell>
          <cell r="D18">
            <v>3000</v>
          </cell>
          <cell r="E18">
            <v>5500</v>
          </cell>
          <cell r="F18">
            <v>7920.68</v>
          </cell>
          <cell r="G18">
            <v>3000</v>
          </cell>
          <cell r="H18">
            <v>8000</v>
          </cell>
        </row>
        <row r="19">
          <cell r="A19" t="str">
            <v>BU1</v>
          </cell>
          <cell r="B19" t="str">
            <v>神经系统肿瘤</v>
          </cell>
          <cell r="C19">
            <v>4342.01</v>
          </cell>
          <cell r="D19">
            <v>3000</v>
          </cell>
          <cell r="E19">
            <v>4500</v>
          </cell>
          <cell r="F19">
            <v>5618.18</v>
          </cell>
          <cell r="G19">
            <v>3000</v>
          </cell>
          <cell r="H19">
            <v>6000</v>
          </cell>
        </row>
        <row r="20">
          <cell r="A20" t="str">
            <v>BU2</v>
          </cell>
          <cell r="B20" t="str">
            <v>神经系统变性疾患</v>
          </cell>
          <cell r="C20">
            <v>3736.56</v>
          </cell>
          <cell r="D20">
            <v>3000</v>
          </cell>
          <cell r="E20">
            <v>4000</v>
          </cell>
          <cell r="F20">
            <v>5137.22</v>
          </cell>
          <cell r="G20">
            <v>3000</v>
          </cell>
          <cell r="H20">
            <v>5500</v>
          </cell>
        </row>
        <row r="21">
          <cell r="A21" t="str">
            <v>BU3</v>
          </cell>
          <cell r="B21" t="str">
            <v>脱髓鞘病及小脑共济失调</v>
          </cell>
          <cell r="C21">
            <v>3254.1</v>
          </cell>
          <cell r="D21">
            <v>3000</v>
          </cell>
          <cell r="E21">
            <v>3500</v>
          </cell>
          <cell r="F21">
            <v>6427.79</v>
          </cell>
          <cell r="G21">
            <v>3000</v>
          </cell>
          <cell r="H21">
            <v>6500</v>
          </cell>
        </row>
        <row r="22">
          <cell r="A22" t="str">
            <v>BV1</v>
          </cell>
          <cell r="B22" t="str">
            <v>癫痫病</v>
          </cell>
          <cell r="C22">
            <v>8294.94</v>
          </cell>
          <cell r="D22">
            <v>3000</v>
          </cell>
          <cell r="E22">
            <v>8500</v>
          </cell>
          <cell r="F22">
            <v>3242.16</v>
          </cell>
          <cell r="G22">
            <v>3000</v>
          </cell>
          <cell r="H22">
            <v>3500</v>
          </cell>
        </row>
        <row r="23">
          <cell r="A23" t="str">
            <v>BV2</v>
          </cell>
          <cell r="B23" t="str">
            <v>神经源性肌肉病</v>
          </cell>
          <cell r="C23">
            <v>1053.32</v>
          </cell>
          <cell r="D23">
            <v>1500</v>
          </cell>
          <cell r="E23">
            <v>1500</v>
          </cell>
          <cell r="F23">
            <v>8175.24</v>
          </cell>
          <cell r="G23">
            <v>3000</v>
          </cell>
          <cell r="H23">
            <v>8500</v>
          </cell>
        </row>
        <row r="24">
          <cell r="A24" t="str">
            <v>BV3</v>
          </cell>
          <cell r="B24" t="str">
            <v>头痛</v>
          </cell>
          <cell r="C24">
            <v>1605.27</v>
          </cell>
          <cell r="D24">
            <v>2000</v>
          </cell>
          <cell r="E24">
            <v>2000</v>
          </cell>
          <cell r="F24">
            <v>2889.15</v>
          </cell>
          <cell r="G24">
            <v>3000</v>
          </cell>
          <cell r="H24">
            <v>3000</v>
          </cell>
        </row>
        <row r="25">
          <cell r="A25" t="str">
            <v>BW1</v>
          </cell>
          <cell r="B25" t="str">
            <v>神经系统先天性疾患</v>
          </cell>
          <cell r="C25">
            <v>652.74</v>
          </cell>
          <cell r="D25">
            <v>1000</v>
          </cell>
          <cell r="E25">
            <v>1000</v>
          </cell>
          <cell r="F25">
            <v>3607.46</v>
          </cell>
          <cell r="G25">
            <v>3000</v>
          </cell>
          <cell r="H25">
            <v>4000</v>
          </cell>
        </row>
        <row r="26">
          <cell r="A26" t="str">
            <v>BW2</v>
          </cell>
          <cell r="B26" t="str">
            <v>脑性麻痹</v>
          </cell>
          <cell r="C26">
            <v>9249</v>
          </cell>
          <cell r="D26">
            <v>3000</v>
          </cell>
          <cell r="E26">
            <v>9500</v>
          </cell>
          <cell r="F26">
            <v>16482.03</v>
          </cell>
          <cell r="G26">
            <v>3000</v>
          </cell>
          <cell r="H26">
            <v>16500</v>
          </cell>
        </row>
        <row r="27">
          <cell r="A27" t="str">
            <v>BX1</v>
          </cell>
          <cell r="B27" t="str">
            <v>大脑功能失调</v>
          </cell>
          <cell r="C27">
            <v>21541.87</v>
          </cell>
          <cell r="D27">
            <v>3000</v>
          </cell>
          <cell r="E27">
            <v>22000</v>
          </cell>
          <cell r="F27">
            <v>7713.5</v>
          </cell>
          <cell r="G27">
            <v>3000</v>
          </cell>
          <cell r="H27">
            <v>8000</v>
          </cell>
        </row>
        <row r="28">
          <cell r="A28" t="str">
            <v>BX2</v>
          </cell>
          <cell r="B28" t="str">
            <v>颅神经/周围神经疾患</v>
          </cell>
          <cell r="C28">
            <v>2025.91</v>
          </cell>
          <cell r="D28">
            <v>2500</v>
          </cell>
          <cell r="E28">
            <v>2500</v>
          </cell>
          <cell r="F28">
            <v>3986.05</v>
          </cell>
          <cell r="G28">
            <v>3000</v>
          </cell>
          <cell r="H28">
            <v>4000</v>
          </cell>
        </row>
        <row r="29">
          <cell r="A29" t="str">
            <v>BY1</v>
          </cell>
          <cell r="B29" t="str">
            <v>颅脑开放性损伤</v>
          </cell>
          <cell r="C29">
            <v>2384.37</v>
          </cell>
          <cell r="D29">
            <v>2500</v>
          </cell>
          <cell r="E29">
            <v>2500</v>
          </cell>
          <cell r="F29">
            <v>5651.4</v>
          </cell>
          <cell r="G29">
            <v>3000</v>
          </cell>
          <cell r="H29">
            <v>6000</v>
          </cell>
        </row>
        <row r="30">
          <cell r="A30" t="str">
            <v>BY2</v>
          </cell>
          <cell r="B30" t="str">
            <v>颅脑闭合性损伤</v>
          </cell>
          <cell r="C30">
            <v>7821.33</v>
          </cell>
          <cell r="D30">
            <v>3000</v>
          </cell>
          <cell r="E30">
            <v>8000</v>
          </cell>
          <cell r="F30">
            <v>14511.49</v>
          </cell>
          <cell r="G30">
            <v>3000</v>
          </cell>
          <cell r="H30">
            <v>15000</v>
          </cell>
        </row>
        <row r="31">
          <cell r="A31" t="str">
            <v>BY3</v>
          </cell>
          <cell r="B31" t="str">
            <v>脊髓伤病及功能障碍</v>
          </cell>
          <cell r="C31">
            <v>4844.79</v>
          </cell>
          <cell r="D31">
            <v>3000</v>
          </cell>
          <cell r="E31">
            <v>5000</v>
          </cell>
          <cell r="F31">
            <v>8038.7</v>
          </cell>
          <cell r="G31">
            <v>3000</v>
          </cell>
          <cell r="H31">
            <v>8500</v>
          </cell>
        </row>
        <row r="32">
          <cell r="A32" t="str">
            <v>BZ1</v>
          </cell>
          <cell r="B32" t="str">
            <v>神经系统其他疾患</v>
          </cell>
          <cell r="C32">
            <v>5919.81</v>
          </cell>
          <cell r="D32">
            <v>3000</v>
          </cell>
          <cell r="E32">
            <v>6000</v>
          </cell>
          <cell r="F32">
            <v>10605.3</v>
          </cell>
          <cell r="G32">
            <v>3000</v>
          </cell>
          <cell r="H32">
            <v>11000</v>
          </cell>
        </row>
        <row r="33">
          <cell r="A33" t="str">
            <v>CD2</v>
          </cell>
          <cell r="B33" t="str">
            <v>除眼眶外的外眼手术</v>
          </cell>
          <cell r="C33">
            <v>6185.2</v>
          </cell>
          <cell r="D33">
            <v>3000</v>
          </cell>
          <cell r="E33">
            <v>6500</v>
          </cell>
          <cell r="F33">
            <v>1333.77</v>
          </cell>
          <cell r="G33">
            <v>1500</v>
          </cell>
          <cell r="H33">
            <v>1500</v>
          </cell>
        </row>
        <row r="34">
          <cell r="A34" t="str">
            <v>CS1</v>
          </cell>
          <cell r="B34" t="str">
            <v>眼的神经及血管疾患</v>
          </cell>
          <cell r="C34">
            <v>4851.16</v>
          </cell>
          <cell r="D34">
            <v>3000</v>
          </cell>
          <cell r="E34">
            <v>5000</v>
          </cell>
          <cell r="F34">
            <v>5533.37</v>
          </cell>
          <cell r="G34">
            <v>3000</v>
          </cell>
          <cell r="H34">
            <v>6000</v>
          </cell>
        </row>
        <row r="35">
          <cell r="A35" t="str">
            <v>CT1</v>
          </cell>
          <cell r="B35" t="str">
            <v>前房出血及眼创伤的非手术治疗</v>
          </cell>
          <cell r="C35">
            <v>1651.14</v>
          </cell>
          <cell r="D35">
            <v>2000</v>
          </cell>
          <cell r="E35">
            <v>2000</v>
          </cell>
          <cell r="F35">
            <v>0</v>
          </cell>
          <cell r="G35">
            <v>3000</v>
          </cell>
          <cell r="H35">
            <v>0</v>
          </cell>
        </row>
        <row r="36">
          <cell r="A36" t="str">
            <v>CU1</v>
          </cell>
          <cell r="B36" t="str">
            <v>急性重大眼感染</v>
          </cell>
          <cell r="C36">
            <v>5880.51</v>
          </cell>
          <cell r="D36">
            <v>3000</v>
          </cell>
          <cell r="E36">
            <v>6000</v>
          </cell>
          <cell r="F36">
            <v>1910.39</v>
          </cell>
          <cell r="G36">
            <v>2000</v>
          </cell>
          <cell r="H36">
            <v>2000</v>
          </cell>
        </row>
        <row r="37">
          <cell r="A37" t="str">
            <v>CV1</v>
          </cell>
          <cell r="B37" t="str">
            <v>各种类型青光眼</v>
          </cell>
          <cell r="C37">
            <v>846.47</v>
          </cell>
          <cell r="D37">
            <v>1000</v>
          </cell>
          <cell r="E37">
            <v>1000</v>
          </cell>
          <cell r="F37">
            <v>351.8</v>
          </cell>
          <cell r="G37">
            <v>500</v>
          </cell>
          <cell r="H37">
            <v>500</v>
          </cell>
        </row>
        <row r="38">
          <cell r="A38" t="str">
            <v>CX1</v>
          </cell>
          <cell r="B38" t="str">
            <v>其他疾患引起眼部病变</v>
          </cell>
          <cell r="C38">
            <v>537.84</v>
          </cell>
          <cell r="D38">
            <v>1000</v>
          </cell>
          <cell r="E38">
            <v>1000</v>
          </cell>
          <cell r="F38">
            <v>2627.95</v>
          </cell>
          <cell r="G38">
            <v>3000</v>
          </cell>
          <cell r="H38">
            <v>3000</v>
          </cell>
        </row>
        <row r="39">
          <cell r="A39" t="str">
            <v>CZ1</v>
          </cell>
          <cell r="B39" t="str">
            <v>其他眼部疾患</v>
          </cell>
          <cell r="C39">
            <v>0</v>
          </cell>
          <cell r="D39">
            <v>3000</v>
          </cell>
          <cell r="E39">
            <v>0</v>
          </cell>
          <cell r="F39">
            <v>2225.41</v>
          </cell>
          <cell r="G39">
            <v>2500</v>
          </cell>
          <cell r="H39">
            <v>2500</v>
          </cell>
        </row>
        <row r="40">
          <cell r="A40" t="str">
            <v>DA1</v>
          </cell>
          <cell r="B40" t="str">
            <v>头颈恶性肿瘤大手术</v>
          </cell>
          <cell r="C40">
            <v>4543.03</v>
          </cell>
          <cell r="D40">
            <v>3000</v>
          </cell>
          <cell r="E40">
            <v>5000</v>
          </cell>
          <cell r="F40">
            <v>6042.45</v>
          </cell>
          <cell r="G40">
            <v>3000</v>
          </cell>
          <cell r="H40">
            <v>6500</v>
          </cell>
        </row>
        <row r="41">
          <cell r="A41" t="str">
            <v>DC1</v>
          </cell>
          <cell r="B41" t="str">
            <v>中耳/内耳/侧颅底手术</v>
          </cell>
          <cell r="C41">
            <v>2607.73</v>
          </cell>
          <cell r="D41">
            <v>3000</v>
          </cell>
          <cell r="E41">
            <v>3000</v>
          </cell>
          <cell r="F41">
            <v>4948.22</v>
          </cell>
          <cell r="G41">
            <v>3000</v>
          </cell>
          <cell r="H41">
            <v>5000</v>
          </cell>
        </row>
        <row r="42">
          <cell r="A42" t="str">
            <v>DC2</v>
          </cell>
          <cell r="B42" t="str">
            <v>耳部其他小手术</v>
          </cell>
          <cell r="C42">
            <v>1073.79</v>
          </cell>
          <cell r="D42">
            <v>1500</v>
          </cell>
          <cell r="E42">
            <v>1500</v>
          </cell>
          <cell r="F42">
            <v>1918.58</v>
          </cell>
          <cell r="G42">
            <v>2000</v>
          </cell>
          <cell r="H42">
            <v>2000</v>
          </cell>
        </row>
        <row r="43">
          <cell r="A43" t="str">
            <v>DD1</v>
          </cell>
          <cell r="B43" t="str">
            <v>鼻成型术</v>
          </cell>
          <cell r="C43">
            <v>2625.1</v>
          </cell>
          <cell r="D43">
            <v>3000</v>
          </cell>
          <cell r="E43">
            <v>3000</v>
          </cell>
          <cell r="F43">
            <v>7067.48</v>
          </cell>
          <cell r="G43">
            <v>3000</v>
          </cell>
          <cell r="H43">
            <v>7500</v>
          </cell>
        </row>
        <row r="44">
          <cell r="A44" t="str">
            <v>DD2</v>
          </cell>
          <cell r="B44" t="str">
            <v>鼻腔、鼻窦手术</v>
          </cell>
          <cell r="C44">
            <v>2300.4</v>
          </cell>
          <cell r="D44">
            <v>2500</v>
          </cell>
          <cell r="E44">
            <v>2500</v>
          </cell>
          <cell r="F44">
            <v>4858.16</v>
          </cell>
          <cell r="G44">
            <v>3000</v>
          </cell>
          <cell r="H44">
            <v>5000</v>
          </cell>
        </row>
        <row r="45">
          <cell r="A45" t="str">
            <v>DE1</v>
          </cell>
          <cell r="B45" t="str">
            <v>咽、喉、气管手术</v>
          </cell>
          <cell r="C45">
            <v>2145.1</v>
          </cell>
          <cell r="D45">
            <v>2500</v>
          </cell>
          <cell r="E45">
            <v>2500</v>
          </cell>
          <cell r="F45">
            <v>4783.46</v>
          </cell>
          <cell r="G45">
            <v>3000</v>
          </cell>
          <cell r="H45">
            <v>5000</v>
          </cell>
        </row>
        <row r="46">
          <cell r="A46" t="str">
            <v>DE2</v>
          </cell>
          <cell r="B46" t="str">
            <v>扁桃体和/或腺样体切除手术</v>
          </cell>
          <cell r="C46">
            <v>2925.07</v>
          </cell>
          <cell r="D46">
            <v>3000</v>
          </cell>
          <cell r="E46">
            <v>3000</v>
          </cell>
          <cell r="F46">
            <v>4995.26</v>
          </cell>
          <cell r="G46">
            <v>3000</v>
          </cell>
          <cell r="H46">
            <v>5000</v>
          </cell>
        </row>
        <row r="47">
          <cell r="A47" t="str">
            <v>DG1</v>
          </cell>
          <cell r="B47" t="str">
            <v>腮腺及其他唾液腺手术</v>
          </cell>
          <cell r="C47">
            <v>2280.67</v>
          </cell>
          <cell r="D47">
            <v>2500</v>
          </cell>
          <cell r="E47">
            <v>2500</v>
          </cell>
          <cell r="F47">
            <v>5393.91</v>
          </cell>
          <cell r="G47">
            <v>3000</v>
          </cell>
          <cell r="H47">
            <v>5500</v>
          </cell>
        </row>
        <row r="48">
          <cell r="A48" t="str">
            <v>DG2</v>
          </cell>
          <cell r="B48" t="str">
            <v>颅/面骨手术</v>
          </cell>
          <cell r="C48">
            <v>2023.27</v>
          </cell>
          <cell r="D48">
            <v>2500</v>
          </cell>
          <cell r="E48">
            <v>2500</v>
          </cell>
          <cell r="F48">
            <v>0</v>
          </cell>
          <cell r="G48">
            <v>3000</v>
          </cell>
          <cell r="H48">
            <v>0</v>
          </cell>
        </row>
        <row r="49">
          <cell r="A49" t="str">
            <v>DG3</v>
          </cell>
          <cell r="B49" t="str">
            <v>唇、腭裂修补术</v>
          </cell>
          <cell r="C49">
            <v>4101.5</v>
          </cell>
          <cell r="D49">
            <v>3000</v>
          </cell>
          <cell r="E49">
            <v>4500</v>
          </cell>
          <cell r="F49">
            <v>5747.31</v>
          </cell>
          <cell r="G49">
            <v>3000</v>
          </cell>
          <cell r="H49">
            <v>6000</v>
          </cell>
        </row>
        <row r="50">
          <cell r="A50" t="str">
            <v>DJ1</v>
          </cell>
          <cell r="B50" t="str">
            <v>头颈、耳、鼻、咽、口其他手术</v>
          </cell>
          <cell r="C50">
            <v>1717.88</v>
          </cell>
          <cell r="D50">
            <v>2000</v>
          </cell>
          <cell r="E50">
            <v>2000</v>
          </cell>
          <cell r="F50">
            <v>2663.21</v>
          </cell>
          <cell r="G50">
            <v>3000</v>
          </cell>
          <cell r="H50">
            <v>3000</v>
          </cell>
        </row>
        <row r="51">
          <cell r="A51" t="str">
            <v>DK1</v>
          </cell>
          <cell r="B51" t="str">
            <v>其他头颈、耳、鼻、咽、口治疗操作</v>
          </cell>
          <cell r="C51">
            <v>0</v>
          </cell>
          <cell r="D51">
            <v>3000</v>
          </cell>
          <cell r="E51">
            <v>0</v>
          </cell>
          <cell r="F51">
            <v>1280.06</v>
          </cell>
          <cell r="G51">
            <v>1500</v>
          </cell>
          <cell r="H51">
            <v>1500</v>
          </cell>
        </row>
        <row r="52">
          <cell r="A52" t="str">
            <v>DR1</v>
          </cell>
          <cell r="B52" t="str">
            <v>头颈、耳、鼻、咽、口恶性肿瘤</v>
          </cell>
          <cell r="C52">
            <v>3412.16</v>
          </cell>
          <cell r="D52">
            <v>3000</v>
          </cell>
          <cell r="E52">
            <v>3500</v>
          </cell>
          <cell r="F52">
            <v>2427.16</v>
          </cell>
          <cell r="G52">
            <v>2500</v>
          </cell>
          <cell r="H52">
            <v>2500</v>
          </cell>
        </row>
        <row r="53">
          <cell r="A53" t="str">
            <v>DS1</v>
          </cell>
          <cell r="B53" t="str">
            <v>平衡失调及听觉障碍</v>
          </cell>
          <cell r="C53">
            <v>1430.01</v>
          </cell>
          <cell r="D53">
            <v>1500</v>
          </cell>
          <cell r="E53">
            <v>1500</v>
          </cell>
          <cell r="F53">
            <v>2716.65</v>
          </cell>
          <cell r="G53">
            <v>3000</v>
          </cell>
          <cell r="H53">
            <v>3000</v>
          </cell>
        </row>
        <row r="54">
          <cell r="A54" t="str">
            <v>DT1</v>
          </cell>
          <cell r="B54" t="str">
            <v>中耳炎及上呼吸道感染</v>
          </cell>
          <cell r="C54">
            <v>1197.79</v>
          </cell>
          <cell r="D54">
            <v>1500</v>
          </cell>
          <cell r="E54">
            <v>1500</v>
          </cell>
          <cell r="F54">
            <v>1962.45</v>
          </cell>
          <cell r="G54">
            <v>2000</v>
          </cell>
          <cell r="H54">
            <v>2000</v>
          </cell>
        </row>
        <row r="55">
          <cell r="A55" t="str">
            <v>DT2</v>
          </cell>
          <cell r="B55" t="str">
            <v>会厌炎、喉炎及气管炎</v>
          </cell>
          <cell r="C55">
            <v>1460.42</v>
          </cell>
          <cell r="D55">
            <v>1500</v>
          </cell>
          <cell r="E55">
            <v>1500</v>
          </cell>
          <cell r="F55">
            <v>2074.63</v>
          </cell>
          <cell r="G55">
            <v>2500</v>
          </cell>
          <cell r="H55">
            <v>2500</v>
          </cell>
        </row>
        <row r="56">
          <cell r="A56" t="str">
            <v>DU1</v>
          </cell>
          <cell r="B56" t="str">
            <v>头颈、外耳、口、鼻的创伤及变形</v>
          </cell>
          <cell r="C56">
            <v>1733.71</v>
          </cell>
          <cell r="D56">
            <v>2000</v>
          </cell>
          <cell r="E56">
            <v>2000</v>
          </cell>
          <cell r="F56">
            <v>2882.94</v>
          </cell>
          <cell r="G56">
            <v>3000</v>
          </cell>
          <cell r="H56">
            <v>3000</v>
          </cell>
        </row>
        <row r="57">
          <cell r="A57" t="str">
            <v>DV1</v>
          </cell>
          <cell r="B57" t="str">
            <v>头颈、耳、鼻、咽、口非恶性增生性疾患</v>
          </cell>
          <cell r="C57">
            <v>848.63</v>
          </cell>
          <cell r="D57">
            <v>1000</v>
          </cell>
          <cell r="E57">
            <v>1000</v>
          </cell>
          <cell r="F57">
            <v>1761.6</v>
          </cell>
          <cell r="G57">
            <v>2000</v>
          </cell>
          <cell r="H57">
            <v>2000</v>
          </cell>
        </row>
        <row r="58">
          <cell r="A58" t="str">
            <v>DW1</v>
          </cell>
          <cell r="B58" t="str">
            <v>口腔、牙齿有关疾患</v>
          </cell>
          <cell r="C58">
            <v>1040.78</v>
          </cell>
          <cell r="D58">
            <v>1500</v>
          </cell>
          <cell r="E58">
            <v>1500</v>
          </cell>
          <cell r="F58">
            <v>1980.4</v>
          </cell>
          <cell r="G58">
            <v>2000</v>
          </cell>
          <cell r="H58">
            <v>2000</v>
          </cell>
        </row>
        <row r="59">
          <cell r="A59" t="str">
            <v>DZ1</v>
          </cell>
          <cell r="B59" t="str">
            <v>其他头颈、耳、鼻、咽、口疾患</v>
          </cell>
          <cell r="C59">
            <v>7298.76</v>
          </cell>
          <cell r="D59">
            <v>3000</v>
          </cell>
          <cell r="E59">
            <v>7500</v>
          </cell>
          <cell r="F59">
            <v>7664.6</v>
          </cell>
          <cell r="G59">
            <v>3000</v>
          </cell>
          <cell r="H59">
            <v>8000</v>
          </cell>
        </row>
        <row r="60">
          <cell r="A60" t="str">
            <v>EB1</v>
          </cell>
          <cell r="B60" t="str">
            <v>胸部大手术</v>
          </cell>
          <cell r="C60">
            <v>11031.92</v>
          </cell>
          <cell r="D60">
            <v>3000</v>
          </cell>
          <cell r="E60">
            <v>11500</v>
          </cell>
          <cell r="F60">
            <v>21509.63</v>
          </cell>
          <cell r="G60">
            <v>3000</v>
          </cell>
          <cell r="H60">
            <v>22000</v>
          </cell>
        </row>
        <row r="61">
          <cell r="A61" t="str">
            <v>ED1</v>
          </cell>
          <cell r="B61" t="str">
            <v>胸部其他手术</v>
          </cell>
          <cell r="C61">
            <v>4576.33</v>
          </cell>
          <cell r="D61">
            <v>3000</v>
          </cell>
          <cell r="E61">
            <v>5000</v>
          </cell>
          <cell r="F61">
            <v>16810.18</v>
          </cell>
          <cell r="G61">
            <v>3000</v>
          </cell>
          <cell r="H61">
            <v>17000</v>
          </cell>
        </row>
        <row r="62">
          <cell r="A62" t="str">
            <v>EJ1</v>
          </cell>
          <cell r="B62" t="str">
            <v>呼吸系统其他手术</v>
          </cell>
          <cell r="C62">
            <v>1716.26</v>
          </cell>
          <cell r="D62">
            <v>2000</v>
          </cell>
          <cell r="E62">
            <v>2000</v>
          </cell>
          <cell r="F62">
            <v>9735.79</v>
          </cell>
          <cell r="G62">
            <v>3000</v>
          </cell>
          <cell r="H62">
            <v>10000</v>
          </cell>
        </row>
        <row r="63">
          <cell r="A63" t="str">
            <v>ER1</v>
          </cell>
          <cell r="B63" t="str">
            <v>呼吸系统肿瘤</v>
          </cell>
          <cell r="C63">
            <v>4530.1</v>
          </cell>
          <cell r="D63">
            <v>3000</v>
          </cell>
          <cell r="E63">
            <v>5000</v>
          </cell>
          <cell r="F63">
            <v>6114.61</v>
          </cell>
          <cell r="G63">
            <v>3000</v>
          </cell>
          <cell r="H63">
            <v>6500</v>
          </cell>
        </row>
        <row r="64">
          <cell r="A64" t="str">
            <v>ER2</v>
          </cell>
          <cell r="B64" t="str">
            <v>肺栓塞</v>
          </cell>
          <cell r="C64">
            <v>4397.57</v>
          </cell>
          <cell r="D64">
            <v>3000</v>
          </cell>
          <cell r="E64">
            <v>4500</v>
          </cell>
          <cell r="F64">
            <v>11464.53</v>
          </cell>
          <cell r="G64">
            <v>3000</v>
          </cell>
          <cell r="H64">
            <v>11500</v>
          </cell>
        </row>
        <row r="65">
          <cell r="A65" t="str">
            <v>ER3</v>
          </cell>
          <cell r="B65" t="str">
            <v>肺水肿及呼吸衰竭</v>
          </cell>
          <cell r="C65">
            <v>1815.95</v>
          </cell>
          <cell r="D65">
            <v>2000</v>
          </cell>
          <cell r="E65">
            <v>2000</v>
          </cell>
          <cell r="F65">
            <v>8218.51</v>
          </cell>
          <cell r="G65">
            <v>3000</v>
          </cell>
          <cell r="H65">
            <v>8500</v>
          </cell>
        </row>
        <row r="66">
          <cell r="A66" t="str">
            <v>ES1</v>
          </cell>
          <cell r="B66" t="str">
            <v>呼吸系统结核</v>
          </cell>
          <cell r="C66">
            <v>2121.08</v>
          </cell>
          <cell r="D66">
            <v>2500</v>
          </cell>
          <cell r="E66">
            <v>2500</v>
          </cell>
          <cell r="F66">
            <v>3997.46</v>
          </cell>
          <cell r="G66">
            <v>3000</v>
          </cell>
          <cell r="H66">
            <v>4000</v>
          </cell>
        </row>
        <row r="67">
          <cell r="A67" t="str">
            <v>ES2</v>
          </cell>
          <cell r="B67" t="str">
            <v>呼吸系统感染/炎症</v>
          </cell>
          <cell r="C67">
            <v>4868.55</v>
          </cell>
          <cell r="D67">
            <v>3000</v>
          </cell>
          <cell r="E67">
            <v>5000</v>
          </cell>
          <cell r="F67">
            <v>3272.68</v>
          </cell>
          <cell r="G67">
            <v>3000</v>
          </cell>
          <cell r="H67">
            <v>3500</v>
          </cell>
        </row>
        <row r="68">
          <cell r="A68" t="str">
            <v>ET1</v>
          </cell>
          <cell r="B68" t="str">
            <v>肺间质性疾患</v>
          </cell>
          <cell r="C68">
            <v>1831.45</v>
          </cell>
          <cell r="D68">
            <v>2000</v>
          </cell>
          <cell r="E68">
            <v>2000</v>
          </cell>
          <cell r="F68">
            <v>3395.93</v>
          </cell>
          <cell r="G68">
            <v>3000</v>
          </cell>
          <cell r="H68">
            <v>3500</v>
          </cell>
        </row>
        <row r="69">
          <cell r="A69" t="str">
            <v>ET2</v>
          </cell>
          <cell r="B69" t="str">
            <v>慢性气道阻塞病</v>
          </cell>
          <cell r="C69">
            <v>2684.35</v>
          </cell>
          <cell r="D69">
            <v>3000</v>
          </cell>
          <cell r="E69">
            <v>3000</v>
          </cell>
          <cell r="F69">
            <v>4727.65</v>
          </cell>
          <cell r="G69">
            <v>3000</v>
          </cell>
          <cell r="H69">
            <v>5000</v>
          </cell>
        </row>
        <row r="70">
          <cell r="A70" t="str">
            <v>EU1</v>
          </cell>
          <cell r="B70" t="str">
            <v>重大胸部创伤</v>
          </cell>
          <cell r="C70">
            <v>1895.57</v>
          </cell>
          <cell r="D70">
            <v>2000</v>
          </cell>
          <cell r="E70">
            <v>2000</v>
          </cell>
          <cell r="F70">
            <v>3488.11</v>
          </cell>
          <cell r="G70">
            <v>3000</v>
          </cell>
          <cell r="H70">
            <v>3500</v>
          </cell>
        </row>
        <row r="71">
          <cell r="A71" t="str">
            <v>EV1</v>
          </cell>
          <cell r="B71" t="str">
            <v>呼吸系统症状、体征</v>
          </cell>
          <cell r="C71">
            <v>481.51</v>
          </cell>
          <cell r="D71">
            <v>500</v>
          </cell>
          <cell r="E71">
            <v>500</v>
          </cell>
          <cell r="F71">
            <v>2157.47</v>
          </cell>
          <cell r="G71">
            <v>2500</v>
          </cell>
          <cell r="H71">
            <v>2500</v>
          </cell>
        </row>
        <row r="72">
          <cell r="A72" t="str">
            <v>EW1</v>
          </cell>
          <cell r="B72" t="str">
            <v>胸膜病变及胸腔积液</v>
          </cell>
          <cell r="C72">
            <v>2759.78</v>
          </cell>
          <cell r="D72">
            <v>3000</v>
          </cell>
          <cell r="E72">
            <v>3000</v>
          </cell>
          <cell r="F72">
            <v>3438.23</v>
          </cell>
          <cell r="G72">
            <v>3000</v>
          </cell>
          <cell r="H72">
            <v>3500</v>
          </cell>
        </row>
        <row r="73">
          <cell r="A73" t="str">
            <v>EX1</v>
          </cell>
          <cell r="B73" t="str">
            <v>哮喘及喘息性支气管炎</v>
          </cell>
          <cell r="C73">
            <v>2047.09</v>
          </cell>
          <cell r="D73">
            <v>2500</v>
          </cell>
          <cell r="E73">
            <v>2500</v>
          </cell>
          <cell r="F73">
            <v>3099.01</v>
          </cell>
          <cell r="G73">
            <v>3000</v>
          </cell>
          <cell r="H73">
            <v>3500</v>
          </cell>
        </row>
        <row r="74">
          <cell r="A74" t="str">
            <v>EX2</v>
          </cell>
          <cell r="B74" t="str">
            <v>百日咳及急性支气管炎</v>
          </cell>
          <cell r="C74">
            <v>1164.13</v>
          </cell>
          <cell r="D74">
            <v>1500</v>
          </cell>
          <cell r="E74">
            <v>1500</v>
          </cell>
          <cell r="F74">
            <v>2243</v>
          </cell>
          <cell r="G74">
            <v>2500</v>
          </cell>
          <cell r="H74">
            <v>2500</v>
          </cell>
        </row>
        <row r="75">
          <cell r="A75" t="str">
            <v>EZ1</v>
          </cell>
          <cell r="B75" t="str">
            <v>其他呼吸系统疾患</v>
          </cell>
          <cell r="C75">
            <v>2354.22</v>
          </cell>
          <cell r="D75">
            <v>2500</v>
          </cell>
          <cell r="E75">
            <v>2500</v>
          </cell>
          <cell r="F75">
            <v>4632.84</v>
          </cell>
          <cell r="G75">
            <v>3000</v>
          </cell>
          <cell r="H75">
            <v>5000</v>
          </cell>
        </row>
        <row r="76">
          <cell r="A76" t="str">
            <v>FB1</v>
          </cell>
          <cell r="B76" t="str">
            <v>心脏辅助系统植入</v>
          </cell>
          <cell r="C76">
            <v>0</v>
          </cell>
          <cell r="D76">
            <v>3000</v>
          </cell>
          <cell r="E76">
            <v>0</v>
          </cell>
          <cell r="F76">
            <v>19914.3</v>
          </cell>
          <cell r="G76">
            <v>3000</v>
          </cell>
          <cell r="H76">
            <v>20000</v>
          </cell>
        </row>
        <row r="77">
          <cell r="A77" t="str">
            <v>FD3</v>
          </cell>
          <cell r="B77" t="str">
            <v>先天性心脏病介入治疗</v>
          </cell>
          <cell r="C77">
            <v>12053.8</v>
          </cell>
          <cell r="D77">
            <v>3000</v>
          </cell>
          <cell r="E77">
            <v>12500</v>
          </cell>
          <cell r="F77">
            <v>22074.67</v>
          </cell>
          <cell r="G77">
            <v>3000</v>
          </cell>
          <cell r="H77">
            <v>22500</v>
          </cell>
        </row>
        <row r="78">
          <cell r="A78" t="str">
            <v>FE1</v>
          </cell>
          <cell r="B78" t="str">
            <v>主动脉手术</v>
          </cell>
          <cell r="C78">
            <v>26314.86</v>
          </cell>
          <cell r="D78">
            <v>3000</v>
          </cell>
          <cell r="E78">
            <v>26500</v>
          </cell>
          <cell r="F78">
            <v>62000.25</v>
          </cell>
          <cell r="G78">
            <v>3000</v>
          </cell>
          <cell r="H78">
            <v>63000</v>
          </cell>
        </row>
        <row r="79">
          <cell r="A79" t="str">
            <v>FF1</v>
          </cell>
          <cell r="B79" t="str">
            <v>外周动脉人工/自体血管置换/搭桥手术</v>
          </cell>
          <cell r="C79">
            <v>0</v>
          </cell>
          <cell r="D79">
            <v>3000</v>
          </cell>
          <cell r="E79">
            <v>0</v>
          </cell>
          <cell r="F79">
            <v>15973.28</v>
          </cell>
          <cell r="G79">
            <v>3000</v>
          </cell>
          <cell r="H79">
            <v>16000</v>
          </cell>
        </row>
        <row r="80">
          <cell r="A80" t="str">
            <v>FF2</v>
          </cell>
          <cell r="B80" t="str">
            <v>外周动脉其他手术</v>
          </cell>
          <cell r="C80">
            <v>5604.59</v>
          </cell>
          <cell r="D80">
            <v>3000</v>
          </cell>
          <cell r="E80">
            <v>6000</v>
          </cell>
          <cell r="F80">
            <v>10769.78</v>
          </cell>
          <cell r="G80">
            <v>3000</v>
          </cell>
          <cell r="H80">
            <v>11000</v>
          </cell>
        </row>
        <row r="81">
          <cell r="A81" t="str">
            <v>FF3</v>
          </cell>
          <cell r="B81" t="str">
            <v>静脉系统复杂手术</v>
          </cell>
          <cell r="C81">
            <v>4128.23</v>
          </cell>
          <cell r="D81">
            <v>3000</v>
          </cell>
          <cell r="E81">
            <v>4500</v>
          </cell>
          <cell r="F81">
            <v>6852.67</v>
          </cell>
          <cell r="G81">
            <v>3000</v>
          </cell>
          <cell r="H81">
            <v>7000</v>
          </cell>
        </row>
        <row r="82">
          <cell r="A82" t="str">
            <v>FF4</v>
          </cell>
          <cell r="B82" t="str">
            <v>静脉系统常规手术</v>
          </cell>
          <cell r="C82">
            <v>14922.74</v>
          </cell>
          <cell r="D82">
            <v>3000</v>
          </cell>
          <cell r="E82">
            <v>15000</v>
          </cell>
          <cell r="F82">
            <v>29541.89</v>
          </cell>
          <cell r="G82">
            <v>3000</v>
          </cell>
          <cell r="H82">
            <v>30000</v>
          </cell>
        </row>
        <row r="83">
          <cell r="A83" t="str">
            <v>FJ1</v>
          </cell>
          <cell r="B83" t="str">
            <v>循环系统其他手术</v>
          </cell>
          <cell r="C83">
            <v>15108.13</v>
          </cell>
          <cell r="D83">
            <v>3000</v>
          </cell>
          <cell r="E83">
            <v>15500</v>
          </cell>
          <cell r="F83">
            <v>22213.92</v>
          </cell>
          <cell r="G83">
            <v>3000</v>
          </cell>
          <cell r="H83">
            <v>22500</v>
          </cell>
        </row>
        <row r="84">
          <cell r="A84" t="str">
            <v>FK1</v>
          </cell>
          <cell r="B84" t="str">
            <v>永久性起搏器植入</v>
          </cell>
          <cell r="C84">
            <v>31182.35</v>
          </cell>
          <cell r="D84">
            <v>3000</v>
          </cell>
          <cell r="E84">
            <v>32000</v>
          </cell>
          <cell r="F84">
            <v>30037.11</v>
          </cell>
          <cell r="G84">
            <v>3000</v>
          </cell>
          <cell r="H84">
            <v>30500</v>
          </cell>
        </row>
        <row r="85">
          <cell r="A85" t="str">
            <v>FK2</v>
          </cell>
          <cell r="B85" t="str">
            <v>心脏起搏器置换或更新</v>
          </cell>
          <cell r="C85">
            <v>0</v>
          </cell>
          <cell r="D85">
            <v>3000</v>
          </cell>
          <cell r="E85">
            <v>0</v>
          </cell>
          <cell r="F85">
            <v>14275.28</v>
          </cell>
          <cell r="G85">
            <v>3000</v>
          </cell>
          <cell r="H85">
            <v>14500</v>
          </cell>
        </row>
        <row r="86">
          <cell r="A86" t="str">
            <v>FK3</v>
          </cell>
          <cell r="B86" t="str">
            <v>心脏除颤器植入或更新</v>
          </cell>
          <cell r="C86">
            <v>66614.15</v>
          </cell>
          <cell r="D86">
            <v>3000</v>
          </cell>
          <cell r="E86">
            <v>67000</v>
          </cell>
          <cell r="F86">
            <v>0</v>
          </cell>
          <cell r="G86">
            <v>3000</v>
          </cell>
          <cell r="H86">
            <v>0</v>
          </cell>
        </row>
        <row r="87">
          <cell r="A87" t="str">
            <v>FL1</v>
          </cell>
          <cell r="B87" t="str">
            <v>经皮心脏消融术伴房颤和/或房扑</v>
          </cell>
          <cell r="C87">
            <v>40476.12</v>
          </cell>
          <cell r="D87">
            <v>3000</v>
          </cell>
          <cell r="E87">
            <v>41000</v>
          </cell>
          <cell r="F87">
            <v>39989.76</v>
          </cell>
          <cell r="G87">
            <v>3000</v>
          </cell>
          <cell r="H87">
            <v>40000</v>
          </cell>
        </row>
        <row r="88">
          <cell r="A88" t="str">
            <v>FL2</v>
          </cell>
          <cell r="B88" t="str">
            <v>经皮心脏消融术除房扑、房颤外其他心律失常</v>
          </cell>
          <cell r="C88">
            <v>8912.65</v>
          </cell>
          <cell r="D88">
            <v>3000</v>
          </cell>
          <cell r="E88">
            <v>9000</v>
          </cell>
          <cell r="F88">
            <v>16027.77</v>
          </cell>
          <cell r="G88">
            <v>3000</v>
          </cell>
          <cell r="H88">
            <v>16500</v>
          </cell>
        </row>
        <row r="89">
          <cell r="A89" t="str">
            <v>FM1</v>
          </cell>
          <cell r="B89" t="str">
            <v>经皮冠状动脉支架植入</v>
          </cell>
          <cell r="C89">
            <v>8596.05</v>
          </cell>
          <cell r="D89">
            <v>3000</v>
          </cell>
          <cell r="E89">
            <v>9000</v>
          </cell>
          <cell r="F89">
            <v>14019</v>
          </cell>
          <cell r="G89">
            <v>3000</v>
          </cell>
          <cell r="H89">
            <v>14500</v>
          </cell>
        </row>
        <row r="90">
          <cell r="A90" t="str">
            <v>FM2</v>
          </cell>
          <cell r="B90" t="str">
            <v>其他经皮心血管治疗</v>
          </cell>
          <cell r="C90">
            <v>5984.13</v>
          </cell>
          <cell r="D90">
            <v>3000</v>
          </cell>
          <cell r="E90">
            <v>6000</v>
          </cell>
          <cell r="F90">
            <v>10723.7</v>
          </cell>
          <cell r="G90">
            <v>3000</v>
          </cell>
          <cell r="H90">
            <v>11000</v>
          </cell>
        </row>
        <row r="91">
          <cell r="A91" t="str">
            <v>FM3</v>
          </cell>
          <cell r="B91" t="str">
            <v>经皮心导管检查操作</v>
          </cell>
          <cell r="C91">
            <v>2402.4</v>
          </cell>
          <cell r="D91">
            <v>2500</v>
          </cell>
          <cell r="E91">
            <v>2500</v>
          </cell>
          <cell r="F91">
            <v>4062.23</v>
          </cell>
          <cell r="G91">
            <v>3000</v>
          </cell>
          <cell r="H91">
            <v>4500</v>
          </cell>
        </row>
        <row r="92">
          <cell r="A92" t="str">
            <v>FN1</v>
          </cell>
          <cell r="B92" t="str">
            <v>外周动脉经皮血管内检查和/或治疗</v>
          </cell>
          <cell r="C92">
            <v>4216.89</v>
          </cell>
          <cell r="D92">
            <v>3000</v>
          </cell>
          <cell r="E92">
            <v>4500</v>
          </cell>
          <cell r="F92">
            <v>6342.24</v>
          </cell>
          <cell r="G92">
            <v>3000</v>
          </cell>
          <cell r="H92">
            <v>6500</v>
          </cell>
        </row>
        <row r="93">
          <cell r="A93" t="str">
            <v>FN2</v>
          </cell>
          <cell r="B93" t="str">
            <v>外周静脉经皮血管内检查和/或治疗</v>
          </cell>
          <cell r="C93">
            <v>1799.93</v>
          </cell>
          <cell r="D93">
            <v>2000</v>
          </cell>
          <cell r="E93">
            <v>2000</v>
          </cell>
          <cell r="F93">
            <v>2606.27</v>
          </cell>
          <cell r="G93">
            <v>3000</v>
          </cell>
          <cell r="H93">
            <v>3000</v>
          </cell>
        </row>
        <row r="94">
          <cell r="A94" t="str">
            <v>FR1</v>
          </cell>
          <cell r="B94" t="str">
            <v>心力衰竭、休克</v>
          </cell>
          <cell r="C94">
            <v>3446.66</v>
          </cell>
          <cell r="D94">
            <v>3000</v>
          </cell>
          <cell r="E94">
            <v>3500</v>
          </cell>
          <cell r="F94">
            <v>5028.96</v>
          </cell>
          <cell r="G94">
            <v>3000</v>
          </cell>
          <cell r="H94">
            <v>5500</v>
          </cell>
        </row>
        <row r="95">
          <cell r="A95" t="str">
            <v>FR2</v>
          </cell>
          <cell r="B95" t="str">
            <v>急性心肌梗死</v>
          </cell>
          <cell r="C95">
            <v>2980.95</v>
          </cell>
          <cell r="D95">
            <v>3000</v>
          </cell>
          <cell r="E95">
            <v>3000</v>
          </cell>
          <cell r="F95">
            <v>6257.87</v>
          </cell>
          <cell r="G95">
            <v>3000</v>
          </cell>
          <cell r="H95">
            <v>6500</v>
          </cell>
        </row>
        <row r="96">
          <cell r="A96" t="str">
            <v>FR3</v>
          </cell>
          <cell r="B96" t="str">
            <v>心绞痛</v>
          </cell>
          <cell r="C96">
            <v>5214.11</v>
          </cell>
          <cell r="D96">
            <v>3000</v>
          </cell>
          <cell r="E96">
            <v>5500</v>
          </cell>
          <cell r="F96">
            <v>7592.74</v>
          </cell>
          <cell r="G96">
            <v>3000</v>
          </cell>
          <cell r="H96">
            <v>8000</v>
          </cell>
        </row>
        <row r="97">
          <cell r="A97" t="str">
            <v>FR4</v>
          </cell>
          <cell r="B97" t="str">
            <v>冠状动脉粥样硬化/血栓/闭塞</v>
          </cell>
          <cell r="C97">
            <v>2892.42</v>
          </cell>
          <cell r="D97">
            <v>3000</v>
          </cell>
          <cell r="E97">
            <v>3000</v>
          </cell>
          <cell r="F97">
            <v>3637.22</v>
          </cell>
          <cell r="G97">
            <v>3000</v>
          </cell>
          <cell r="H97">
            <v>4000</v>
          </cell>
        </row>
        <row r="98">
          <cell r="A98" t="str">
            <v>FS1</v>
          </cell>
          <cell r="B98" t="str">
            <v>循环系统肿瘤</v>
          </cell>
          <cell r="C98">
            <v>638.35</v>
          </cell>
          <cell r="D98">
            <v>1000</v>
          </cell>
          <cell r="E98">
            <v>1000</v>
          </cell>
          <cell r="F98">
            <v>3776.49</v>
          </cell>
          <cell r="G98">
            <v>3000</v>
          </cell>
          <cell r="H98">
            <v>4000</v>
          </cell>
        </row>
        <row r="99">
          <cell r="A99" t="str">
            <v>FT1</v>
          </cell>
          <cell r="B99" t="str">
            <v>心肌病</v>
          </cell>
          <cell r="C99">
            <v>1827.95</v>
          </cell>
          <cell r="D99">
            <v>2000</v>
          </cell>
          <cell r="E99">
            <v>2000</v>
          </cell>
          <cell r="F99">
            <v>2686.04</v>
          </cell>
          <cell r="G99">
            <v>3000</v>
          </cell>
          <cell r="H99">
            <v>3000</v>
          </cell>
        </row>
        <row r="100">
          <cell r="A100" t="str">
            <v>FT2</v>
          </cell>
          <cell r="B100" t="str">
            <v>感染性心内膜炎</v>
          </cell>
          <cell r="C100">
            <v>2127.05</v>
          </cell>
          <cell r="D100">
            <v>2500</v>
          </cell>
          <cell r="E100">
            <v>2500</v>
          </cell>
          <cell r="F100">
            <v>4846.89</v>
          </cell>
          <cell r="G100">
            <v>3000</v>
          </cell>
          <cell r="H100">
            <v>5000</v>
          </cell>
        </row>
        <row r="101">
          <cell r="A101" t="str">
            <v>FT3</v>
          </cell>
          <cell r="B101" t="str">
            <v>瓣膜疾患</v>
          </cell>
          <cell r="C101">
            <v>5479.41</v>
          </cell>
          <cell r="D101">
            <v>3000</v>
          </cell>
          <cell r="E101">
            <v>5500</v>
          </cell>
          <cell r="F101">
            <v>3542.42</v>
          </cell>
          <cell r="G101">
            <v>3000</v>
          </cell>
          <cell r="H101">
            <v>4000</v>
          </cell>
        </row>
        <row r="102">
          <cell r="A102" t="str">
            <v>FU1</v>
          </cell>
          <cell r="B102" t="str">
            <v>严重心律失常及心脏停搏</v>
          </cell>
          <cell r="C102">
            <v>2104.6</v>
          </cell>
          <cell r="D102">
            <v>2500</v>
          </cell>
          <cell r="E102">
            <v>2500</v>
          </cell>
          <cell r="F102">
            <v>5272.18</v>
          </cell>
          <cell r="G102">
            <v>3000</v>
          </cell>
          <cell r="H102">
            <v>5500</v>
          </cell>
        </row>
        <row r="103">
          <cell r="A103" t="str">
            <v>FU2</v>
          </cell>
          <cell r="B103" t="str">
            <v>心律失常及传导障碍</v>
          </cell>
          <cell r="C103">
            <v>1996.27</v>
          </cell>
          <cell r="D103">
            <v>2000</v>
          </cell>
          <cell r="E103">
            <v>2000</v>
          </cell>
          <cell r="F103">
            <v>2976.65</v>
          </cell>
          <cell r="G103">
            <v>3000</v>
          </cell>
          <cell r="H103">
            <v>3000</v>
          </cell>
        </row>
        <row r="104">
          <cell r="A104" t="str">
            <v>FV1</v>
          </cell>
          <cell r="B104" t="str">
            <v>先天性心脏病</v>
          </cell>
          <cell r="C104">
            <v>1947.31</v>
          </cell>
          <cell r="D104">
            <v>2000</v>
          </cell>
          <cell r="E104">
            <v>2000</v>
          </cell>
          <cell r="F104">
            <v>4742.3</v>
          </cell>
          <cell r="G104">
            <v>3000</v>
          </cell>
          <cell r="H104">
            <v>5000</v>
          </cell>
        </row>
        <row r="105">
          <cell r="A105" t="str">
            <v>FV2</v>
          </cell>
          <cell r="B105" t="str">
            <v>高血压</v>
          </cell>
          <cell r="C105">
            <v>1393.39</v>
          </cell>
          <cell r="D105">
            <v>1500</v>
          </cell>
          <cell r="E105">
            <v>1500</v>
          </cell>
          <cell r="F105">
            <v>2626.12</v>
          </cell>
          <cell r="G105">
            <v>3000</v>
          </cell>
          <cell r="H105">
            <v>3000</v>
          </cell>
        </row>
        <row r="106">
          <cell r="A106" t="str">
            <v>FV3</v>
          </cell>
          <cell r="B106" t="str">
            <v>晕厥及/或虚脱</v>
          </cell>
          <cell r="C106">
            <v>1406.25</v>
          </cell>
          <cell r="D106">
            <v>1500</v>
          </cell>
          <cell r="E106">
            <v>1500</v>
          </cell>
          <cell r="F106">
            <v>2445.26</v>
          </cell>
          <cell r="G106">
            <v>2500</v>
          </cell>
          <cell r="H106">
            <v>2500</v>
          </cell>
        </row>
        <row r="107">
          <cell r="A107" t="str">
            <v>FV4</v>
          </cell>
          <cell r="B107" t="str">
            <v>胸痛</v>
          </cell>
          <cell r="C107">
            <v>379.07</v>
          </cell>
          <cell r="D107">
            <v>500</v>
          </cell>
          <cell r="E107">
            <v>500</v>
          </cell>
          <cell r="F107">
            <v>333.35</v>
          </cell>
          <cell r="G107">
            <v>3000</v>
          </cell>
          <cell r="H107">
            <v>500</v>
          </cell>
        </row>
        <row r="108">
          <cell r="A108" t="str">
            <v>FW1</v>
          </cell>
          <cell r="B108" t="str">
            <v>动脉疾患</v>
          </cell>
          <cell r="C108">
            <v>2255.16</v>
          </cell>
          <cell r="D108">
            <v>2500</v>
          </cell>
          <cell r="E108">
            <v>2500</v>
          </cell>
          <cell r="F108">
            <v>3576.49</v>
          </cell>
          <cell r="G108">
            <v>3000</v>
          </cell>
          <cell r="H108">
            <v>4000</v>
          </cell>
        </row>
        <row r="109">
          <cell r="A109" t="str">
            <v>FW2</v>
          </cell>
          <cell r="B109" t="str">
            <v>静脉疾患</v>
          </cell>
          <cell r="C109">
            <v>1829.44</v>
          </cell>
          <cell r="D109">
            <v>2000</v>
          </cell>
          <cell r="E109">
            <v>2000</v>
          </cell>
          <cell r="F109">
            <v>3240.06</v>
          </cell>
          <cell r="G109">
            <v>3000</v>
          </cell>
          <cell r="H109">
            <v>3500</v>
          </cell>
        </row>
        <row r="110">
          <cell r="A110" t="str">
            <v>FZ1</v>
          </cell>
          <cell r="B110" t="str">
            <v>其他循环系统疾患</v>
          </cell>
          <cell r="C110">
            <v>3233.44</v>
          </cell>
          <cell r="D110">
            <v>3000</v>
          </cell>
          <cell r="E110">
            <v>3500</v>
          </cell>
          <cell r="F110">
            <v>2953.67</v>
          </cell>
          <cell r="G110">
            <v>3000</v>
          </cell>
          <cell r="H110">
            <v>3000</v>
          </cell>
        </row>
        <row r="111">
          <cell r="A111" t="str">
            <v>GB1</v>
          </cell>
          <cell r="B111" t="str">
            <v>食管、胃、十二指肠大手术</v>
          </cell>
          <cell r="C111">
            <v>24755.33</v>
          </cell>
          <cell r="D111">
            <v>3000</v>
          </cell>
          <cell r="E111">
            <v>25000</v>
          </cell>
          <cell r="F111">
            <v>36232.68</v>
          </cell>
          <cell r="G111">
            <v>3000</v>
          </cell>
          <cell r="H111">
            <v>37000</v>
          </cell>
        </row>
        <row r="112">
          <cell r="A112" t="str">
            <v>GB2</v>
          </cell>
          <cell r="B112" t="str">
            <v>小肠、大肠（含直肠）的大手术</v>
          </cell>
          <cell r="C112">
            <v>15816.42</v>
          </cell>
          <cell r="D112">
            <v>3000</v>
          </cell>
          <cell r="E112">
            <v>16000</v>
          </cell>
          <cell r="F112">
            <v>26702.9</v>
          </cell>
          <cell r="G112">
            <v>3000</v>
          </cell>
          <cell r="H112">
            <v>27000</v>
          </cell>
        </row>
        <row r="113">
          <cell r="A113" t="str">
            <v>GC1</v>
          </cell>
          <cell r="B113" t="str">
            <v>食管、胃、十二指肠其他手术</v>
          </cell>
          <cell r="C113">
            <v>9883.2</v>
          </cell>
          <cell r="D113">
            <v>3000</v>
          </cell>
          <cell r="E113">
            <v>10000</v>
          </cell>
          <cell r="F113">
            <v>15627.33</v>
          </cell>
          <cell r="G113">
            <v>3000</v>
          </cell>
          <cell r="H113">
            <v>16000</v>
          </cell>
        </row>
        <row r="114">
          <cell r="A114" t="str">
            <v>GC2</v>
          </cell>
          <cell r="B114" t="str">
            <v>小肠、大肠（含直肠）的其他手术</v>
          </cell>
          <cell r="C114">
            <v>6131.42</v>
          </cell>
          <cell r="D114">
            <v>3000</v>
          </cell>
          <cell r="E114">
            <v>6500</v>
          </cell>
          <cell r="F114">
            <v>14647.13</v>
          </cell>
          <cell r="G114">
            <v>3000</v>
          </cell>
          <cell r="H114">
            <v>15000</v>
          </cell>
        </row>
        <row r="115">
          <cell r="A115" t="str">
            <v>GD1</v>
          </cell>
          <cell r="B115" t="str">
            <v>伴穿孔、化脓、坏疽等阑尾切除术</v>
          </cell>
          <cell r="C115">
            <v>4907.74</v>
          </cell>
          <cell r="D115">
            <v>3000</v>
          </cell>
          <cell r="E115">
            <v>5000</v>
          </cell>
          <cell r="F115">
            <v>7312.98</v>
          </cell>
          <cell r="G115">
            <v>3000</v>
          </cell>
          <cell r="H115">
            <v>7500</v>
          </cell>
        </row>
        <row r="116">
          <cell r="A116" t="str">
            <v>GD2</v>
          </cell>
          <cell r="B116" t="str">
            <v>阑尾切除术</v>
          </cell>
          <cell r="C116">
            <v>4462.86</v>
          </cell>
          <cell r="D116">
            <v>3000</v>
          </cell>
          <cell r="E116">
            <v>4500</v>
          </cell>
          <cell r="F116">
            <v>6376.15</v>
          </cell>
          <cell r="G116">
            <v>3000</v>
          </cell>
          <cell r="H116">
            <v>6500</v>
          </cell>
        </row>
        <row r="117">
          <cell r="A117" t="str">
            <v>GE1</v>
          </cell>
          <cell r="B117" t="str">
            <v>腹股沟及腹疝手术</v>
          </cell>
          <cell r="C117">
            <v>3874.11</v>
          </cell>
          <cell r="D117">
            <v>3000</v>
          </cell>
          <cell r="E117">
            <v>4000</v>
          </cell>
          <cell r="F117">
            <v>6159.87</v>
          </cell>
          <cell r="G117">
            <v>3000</v>
          </cell>
          <cell r="H117">
            <v>6500</v>
          </cell>
        </row>
        <row r="118">
          <cell r="A118" t="str">
            <v>GE2</v>
          </cell>
          <cell r="B118" t="str">
            <v>疝其他手术</v>
          </cell>
          <cell r="C118">
            <v>2513.66</v>
          </cell>
          <cell r="D118">
            <v>3000</v>
          </cell>
          <cell r="E118">
            <v>3000</v>
          </cell>
          <cell r="F118">
            <v>6593.44</v>
          </cell>
          <cell r="G118">
            <v>3000</v>
          </cell>
          <cell r="H118">
            <v>7000</v>
          </cell>
        </row>
        <row r="119">
          <cell r="A119" t="str">
            <v>GF1</v>
          </cell>
          <cell r="B119" t="str">
            <v>肛管、肛门及肛周手术</v>
          </cell>
          <cell r="C119">
            <v>2775.39</v>
          </cell>
          <cell r="D119">
            <v>3000</v>
          </cell>
          <cell r="E119">
            <v>3000</v>
          </cell>
          <cell r="F119">
            <v>4310.94</v>
          </cell>
          <cell r="G119">
            <v>3000</v>
          </cell>
          <cell r="H119">
            <v>4500</v>
          </cell>
        </row>
        <row r="120">
          <cell r="A120" t="str">
            <v>GF2</v>
          </cell>
          <cell r="B120" t="str">
            <v>直肠其他手术</v>
          </cell>
          <cell r="C120">
            <v>3642.57</v>
          </cell>
          <cell r="D120">
            <v>3000</v>
          </cell>
          <cell r="E120">
            <v>4000</v>
          </cell>
          <cell r="F120">
            <v>16115.95</v>
          </cell>
          <cell r="G120">
            <v>3000</v>
          </cell>
          <cell r="H120">
            <v>16500</v>
          </cell>
        </row>
        <row r="121">
          <cell r="A121" t="str">
            <v>GG1</v>
          </cell>
          <cell r="B121" t="str">
            <v>腹腔/盆腔内粘连松解术</v>
          </cell>
          <cell r="C121">
            <v>5759.82</v>
          </cell>
          <cell r="D121">
            <v>3000</v>
          </cell>
          <cell r="E121">
            <v>6000</v>
          </cell>
          <cell r="F121">
            <v>9610.47</v>
          </cell>
          <cell r="G121">
            <v>3000</v>
          </cell>
          <cell r="H121">
            <v>10000</v>
          </cell>
        </row>
        <row r="122">
          <cell r="A122" t="str">
            <v>GJ1</v>
          </cell>
          <cell r="B122" t="str">
            <v>消化系统其他手术</v>
          </cell>
          <cell r="C122">
            <v>4256.61</v>
          </cell>
          <cell r="D122">
            <v>3000</v>
          </cell>
          <cell r="E122">
            <v>4500</v>
          </cell>
          <cell r="F122">
            <v>8104.3</v>
          </cell>
          <cell r="G122">
            <v>3000</v>
          </cell>
          <cell r="H122">
            <v>8500</v>
          </cell>
        </row>
        <row r="123">
          <cell r="A123" t="str">
            <v>GK1</v>
          </cell>
          <cell r="B123" t="str">
            <v>消化系统其他内镜治疗操作</v>
          </cell>
          <cell r="C123">
            <v>2220.98</v>
          </cell>
          <cell r="D123">
            <v>2500</v>
          </cell>
          <cell r="E123">
            <v>2500</v>
          </cell>
          <cell r="F123">
            <v>4133.17</v>
          </cell>
          <cell r="G123">
            <v>3000</v>
          </cell>
          <cell r="H123">
            <v>4500</v>
          </cell>
        </row>
        <row r="124">
          <cell r="A124" t="str">
            <v>GK2</v>
          </cell>
          <cell r="B124" t="str">
            <v>胃镜治疗操作</v>
          </cell>
          <cell r="C124">
            <v>1751.65</v>
          </cell>
          <cell r="D124">
            <v>2000</v>
          </cell>
          <cell r="E124">
            <v>2000</v>
          </cell>
          <cell r="F124">
            <v>3090.6</v>
          </cell>
          <cell r="G124">
            <v>3000</v>
          </cell>
          <cell r="H124">
            <v>3500</v>
          </cell>
        </row>
        <row r="125">
          <cell r="A125" t="str">
            <v>GK3</v>
          </cell>
          <cell r="B125" t="str">
            <v>结肠镜治疗操作</v>
          </cell>
          <cell r="C125">
            <v>1656.98</v>
          </cell>
          <cell r="D125">
            <v>2000</v>
          </cell>
          <cell r="E125">
            <v>2000</v>
          </cell>
          <cell r="F125">
            <v>2907.35</v>
          </cell>
          <cell r="G125">
            <v>3000</v>
          </cell>
          <cell r="H125">
            <v>3000</v>
          </cell>
        </row>
        <row r="126">
          <cell r="A126" t="str">
            <v>GR1</v>
          </cell>
          <cell r="B126" t="str">
            <v>消化系统恶性肿瘤</v>
          </cell>
          <cell r="C126">
            <v>3877.28</v>
          </cell>
          <cell r="D126">
            <v>3000</v>
          </cell>
          <cell r="E126">
            <v>4000</v>
          </cell>
          <cell r="F126">
            <v>5875.64</v>
          </cell>
          <cell r="G126">
            <v>3000</v>
          </cell>
          <cell r="H126">
            <v>6000</v>
          </cell>
        </row>
        <row r="127">
          <cell r="A127" t="str">
            <v>GS1</v>
          </cell>
          <cell r="B127" t="str">
            <v>胃肠出血</v>
          </cell>
          <cell r="C127">
            <v>2409.43</v>
          </cell>
          <cell r="D127">
            <v>2500</v>
          </cell>
          <cell r="E127">
            <v>2500</v>
          </cell>
          <cell r="F127">
            <v>5431.73</v>
          </cell>
          <cell r="G127">
            <v>3000</v>
          </cell>
          <cell r="H127">
            <v>5500</v>
          </cell>
        </row>
        <row r="128">
          <cell r="A128" t="str">
            <v>GT1</v>
          </cell>
          <cell r="B128" t="str">
            <v>炎症性肠病</v>
          </cell>
          <cell r="C128">
            <v>1760.47</v>
          </cell>
          <cell r="D128">
            <v>2000</v>
          </cell>
          <cell r="E128">
            <v>2000</v>
          </cell>
          <cell r="F128">
            <v>3350.43</v>
          </cell>
          <cell r="G128">
            <v>3000</v>
          </cell>
          <cell r="H128">
            <v>3500</v>
          </cell>
        </row>
        <row r="129">
          <cell r="A129" t="str">
            <v>GU1</v>
          </cell>
          <cell r="B129" t="str">
            <v>伴出血或穿孔的消化溃疡</v>
          </cell>
          <cell r="C129">
            <v>2560.52</v>
          </cell>
          <cell r="D129">
            <v>3000</v>
          </cell>
          <cell r="E129">
            <v>3000</v>
          </cell>
          <cell r="F129">
            <v>3896.19</v>
          </cell>
          <cell r="G129">
            <v>3000</v>
          </cell>
          <cell r="H129">
            <v>4000</v>
          </cell>
        </row>
        <row r="130">
          <cell r="A130" t="str">
            <v>GU2</v>
          </cell>
          <cell r="B130" t="str">
            <v>其他消化溃疡</v>
          </cell>
          <cell r="C130">
            <v>2062.07</v>
          </cell>
          <cell r="D130">
            <v>2500</v>
          </cell>
          <cell r="E130">
            <v>2500</v>
          </cell>
          <cell r="F130">
            <v>3865.47</v>
          </cell>
          <cell r="G130">
            <v>3000</v>
          </cell>
          <cell r="H130">
            <v>4000</v>
          </cell>
        </row>
        <row r="131">
          <cell r="A131" t="str">
            <v>GV1</v>
          </cell>
          <cell r="B131" t="str">
            <v>消化道梗阻或腹痛</v>
          </cell>
          <cell r="C131">
            <v>2213.54</v>
          </cell>
          <cell r="D131">
            <v>2500</v>
          </cell>
          <cell r="E131">
            <v>2500</v>
          </cell>
          <cell r="F131">
            <v>3115.98</v>
          </cell>
          <cell r="G131">
            <v>3000</v>
          </cell>
          <cell r="H131">
            <v>3500</v>
          </cell>
        </row>
        <row r="132">
          <cell r="A132" t="str">
            <v>GW1</v>
          </cell>
          <cell r="B132" t="str">
            <v>食管炎、胃肠炎</v>
          </cell>
          <cell r="C132">
            <v>1685.72</v>
          </cell>
          <cell r="D132">
            <v>2000</v>
          </cell>
          <cell r="E132">
            <v>2000</v>
          </cell>
          <cell r="F132">
            <v>2600.34</v>
          </cell>
          <cell r="G132">
            <v>3000</v>
          </cell>
          <cell r="H132">
            <v>3000</v>
          </cell>
        </row>
        <row r="133">
          <cell r="A133" t="str">
            <v>GZ1</v>
          </cell>
          <cell r="B133" t="str">
            <v>其他消化系统诊断</v>
          </cell>
          <cell r="C133">
            <v>2135.16</v>
          </cell>
          <cell r="D133">
            <v>2500</v>
          </cell>
          <cell r="E133">
            <v>2500</v>
          </cell>
          <cell r="F133">
            <v>3014.14</v>
          </cell>
          <cell r="G133">
            <v>3000</v>
          </cell>
          <cell r="H133">
            <v>3500</v>
          </cell>
        </row>
        <row r="134">
          <cell r="A134" t="str">
            <v>HB1</v>
          </cell>
          <cell r="B134" t="str">
            <v>胰、肝切除和/或分流手术</v>
          </cell>
          <cell r="C134">
            <v>7878.91</v>
          </cell>
          <cell r="D134">
            <v>3000</v>
          </cell>
          <cell r="E134">
            <v>8000</v>
          </cell>
          <cell r="F134">
            <v>24755.38</v>
          </cell>
          <cell r="G134">
            <v>3000</v>
          </cell>
          <cell r="H134">
            <v>25000</v>
          </cell>
        </row>
        <row r="135">
          <cell r="A135" t="str">
            <v>HC1</v>
          </cell>
          <cell r="B135" t="str">
            <v>胆囊切除术伴胆总管手术</v>
          </cell>
          <cell r="C135">
            <v>11313.38</v>
          </cell>
          <cell r="D135">
            <v>3000</v>
          </cell>
          <cell r="E135">
            <v>11500</v>
          </cell>
          <cell r="F135">
            <v>17596.43</v>
          </cell>
          <cell r="G135">
            <v>3000</v>
          </cell>
          <cell r="H135">
            <v>18000</v>
          </cell>
        </row>
        <row r="136">
          <cell r="A136" t="str">
            <v>HC2</v>
          </cell>
          <cell r="B136" t="str">
            <v>胆总管手术</v>
          </cell>
          <cell r="C136">
            <v>13730.99</v>
          </cell>
          <cell r="D136">
            <v>3000</v>
          </cell>
          <cell r="E136">
            <v>14000</v>
          </cell>
          <cell r="F136">
            <v>17428.69</v>
          </cell>
          <cell r="G136">
            <v>3000</v>
          </cell>
          <cell r="H136">
            <v>17500</v>
          </cell>
        </row>
        <row r="137">
          <cell r="A137" t="str">
            <v>HC3</v>
          </cell>
          <cell r="B137" t="str">
            <v>胆囊切除手术</v>
          </cell>
          <cell r="C137">
            <v>5549.66</v>
          </cell>
          <cell r="D137">
            <v>3000</v>
          </cell>
          <cell r="E137">
            <v>6000</v>
          </cell>
          <cell r="F137">
            <v>8764.15</v>
          </cell>
          <cell r="G137">
            <v>3000</v>
          </cell>
          <cell r="H137">
            <v>9000</v>
          </cell>
        </row>
        <row r="138">
          <cell r="A138" t="str">
            <v>HC4</v>
          </cell>
          <cell r="B138" t="str">
            <v>除胆囊切除术以外的胆道手术</v>
          </cell>
          <cell r="C138">
            <v>14774.79</v>
          </cell>
          <cell r="D138">
            <v>3000</v>
          </cell>
          <cell r="E138">
            <v>15000</v>
          </cell>
          <cell r="F138">
            <v>36971.83</v>
          </cell>
          <cell r="G138">
            <v>3000</v>
          </cell>
          <cell r="H138">
            <v>37000</v>
          </cell>
        </row>
        <row r="139">
          <cell r="A139" t="str">
            <v>HJ1</v>
          </cell>
          <cell r="B139" t="str">
            <v>与肝、胆或胰腺疾患有关的其他手术</v>
          </cell>
          <cell r="C139">
            <v>6534.1</v>
          </cell>
          <cell r="D139">
            <v>3000</v>
          </cell>
          <cell r="E139">
            <v>7000</v>
          </cell>
          <cell r="F139">
            <v>9858.54</v>
          </cell>
          <cell r="G139">
            <v>3000</v>
          </cell>
          <cell r="H139">
            <v>10000</v>
          </cell>
        </row>
        <row r="140">
          <cell r="A140" t="str">
            <v>HK1</v>
          </cell>
          <cell r="B140" t="str">
            <v>食管曲张静脉出血的治疗性内镜操作</v>
          </cell>
          <cell r="C140">
            <v>4948.88</v>
          </cell>
          <cell r="D140">
            <v>3000</v>
          </cell>
          <cell r="E140">
            <v>5000</v>
          </cell>
          <cell r="F140">
            <v>21871.66</v>
          </cell>
          <cell r="G140">
            <v>3000</v>
          </cell>
          <cell r="H140">
            <v>22000</v>
          </cell>
        </row>
        <row r="141">
          <cell r="A141" t="str">
            <v>HL1</v>
          </cell>
          <cell r="B141" t="str">
            <v>肝胆胰系统的诊断性操作</v>
          </cell>
          <cell r="C141">
            <v>4691.18</v>
          </cell>
          <cell r="D141">
            <v>3000</v>
          </cell>
          <cell r="E141">
            <v>5000</v>
          </cell>
          <cell r="F141">
            <v>11344.51</v>
          </cell>
          <cell r="G141">
            <v>3000</v>
          </cell>
          <cell r="H141">
            <v>11500</v>
          </cell>
        </row>
        <row r="142">
          <cell r="A142" t="str">
            <v>HL2</v>
          </cell>
          <cell r="B142" t="str">
            <v>肝胆胰系统的治疗性操作</v>
          </cell>
          <cell r="C142">
            <v>6759.95</v>
          </cell>
          <cell r="D142">
            <v>3000</v>
          </cell>
          <cell r="E142">
            <v>7000</v>
          </cell>
          <cell r="F142">
            <v>10777.72</v>
          </cell>
          <cell r="G142">
            <v>3000</v>
          </cell>
          <cell r="H142">
            <v>11000</v>
          </cell>
        </row>
        <row r="143">
          <cell r="A143" t="str">
            <v>HR1</v>
          </cell>
          <cell r="B143" t="str">
            <v>肝胆胰系统恶性肿瘤</v>
          </cell>
          <cell r="C143">
            <v>4694.08</v>
          </cell>
          <cell r="D143">
            <v>3000</v>
          </cell>
          <cell r="E143">
            <v>5000</v>
          </cell>
          <cell r="F143">
            <v>6753.16</v>
          </cell>
          <cell r="G143">
            <v>3000</v>
          </cell>
          <cell r="H143">
            <v>7000</v>
          </cell>
        </row>
        <row r="144">
          <cell r="A144" t="str">
            <v>HS1</v>
          </cell>
          <cell r="B144" t="str">
            <v>肝功能衰竭</v>
          </cell>
          <cell r="C144">
            <v>10115.85</v>
          </cell>
          <cell r="D144">
            <v>3000</v>
          </cell>
          <cell r="E144">
            <v>10500</v>
          </cell>
          <cell r="F144">
            <v>13265.4</v>
          </cell>
          <cell r="G144">
            <v>3000</v>
          </cell>
          <cell r="H144">
            <v>13500</v>
          </cell>
        </row>
        <row r="145">
          <cell r="A145" t="str">
            <v>HS2</v>
          </cell>
          <cell r="B145" t="str">
            <v>肝硬化</v>
          </cell>
          <cell r="C145">
            <v>2773.06</v>
          </cell>
          <cell r="D145">
            <v>3000</v>
          </cell>
          <cell r="E145">
            <v>3000</v>
          </cell>
          <cell r="F145">
            <v>5856.06</v>
          </cell>
          <cell r="G145">
            <v>3000</v>
          </cell>
          <cell r="H145">
            <v>6000</v>
          </cell>
        </row>
        <row r="146">
          <cell r="A146" t="str">
            <v>HS3</v>
          </cell>
          <cell r="B146" t="str">
            <v>病毒性肝炎</v>
          </cell>
          <cell r="C146">
            <v>2437.11</v>
          </cell>
          <cell r="D146">
            <v>2500</v>
          </cell>
          <cell r="E146">
            <v>2500</v>
          </cell>
          <cell r="F146">
            <v>3718.01</v>
          </cell>
          <cell r="G146">
            <v>3000</v>
          </cell>
          <cell r="H146">
            <v>4000</v>
          </cell>
        </row>
        <row r="147">
          <cell r="A147" t="str">
            <v>HT1</v>
          </cell>
          <cell r="B147" t="str">
            <v>急性胰腺炎</v>
          </cell>
          <cell r="C147">
            <v>2461.29</v>
          </cell>
          <cell r="D147">
            <v>2500</v>
          </cell>
          <cell r="E147">
            <v>2500</v>
          </cell>
          <cell r="F147">
            <v>3783.55</v>
          </cell>
          <cell r="G147">
            <v>3000</v>
          </cell>
          <cell r="H147">
            <v>4000</v>
          </cell>
        </row>
        <row r="148">
          <cell r="A148" t="str">
            <v>HU1</v>
          </cell>
          <cell r="B148" t="str">
            <v>急性胆道疾患</v>
          </cell>
          <cell r="C148">
            <v>2168.64</v>
          </cell>
          <cell r="D148">
            <v>2500</v>
          </cell>
          <cell r="E148">
            <v>2500</v>
          </cell>
          <cell r="F148">
            <v>4070.83</v>
          </cell>
          <cell r="G148">
            <v>3000</v>
          </cell>
          <cell r="H148">
            <v>4500</v>
          </cell>
        </row>
        <row r="149">
          <cell r="A149" t="str">
            <v>HZ1</v>
          </cell>
          <cell r="B149" t="str">
            <v>其他肝脏疾患</v>
          </cell>
          <cell r="C149">
            <v>2020.79</v>
          </cell>
          <cell r="D149">
            <v>2500</v>
          </cell>
          <cell r="E149">
            <v>2500</v>
          </cell>
          <cell r="F149">
            <v>4336.03</v>
          </cell>
          <cell r="G149">
            <v>3000</v>
          </cell>
          <cell r="H149">
            <v>4500</v>
          </cell>
        </row>
        <row r="150">
          <cell r="A150" t="str">
            <v>HZ2</v>
          </cell>
          <cell r="B150" t="str">
            <v>胆道其他疾患</v>
          </cell>
          <cell r="C150">
            <v>2036.24</v>
          </cell>
          <cell r="D150">
            <v>2500</v>
          </cell>
          <cell r="E150">
            <v>2500</v>
          </cell>
          <cell r="F150">
            <v>4080.31</v>
          </cell>
          <cell r="G150">
            <v>3000</v>
          </cell>
          <cell r="H150">
            <v>4500</v>
          </cell>
        </row>
        <row r="151">
          <cell r="A151" t="str">
            <v>HZ3</v>
          </cell>
          <cell r="B151" t="str">
            <v>胰腺其他疾患</v>
          </cell>
          <cell r="C151">
            <v>3432.05</v>
          </cell>
          <cell r="D151">
            <v>3000</v>
          </cell>
          <cell r="E151">
            <v>3500</v>
          </cell>
          <cell r="F151">
            <v>9163.18</v>
          </cell>
          <cell r="G151">
            <v>3000</v>
          </cell>
          <cell r="H151">
            <v>9500</v>
          </cell>
        </row>
        <row r="152">
          <cell r="A152" t="str">
            <v>IB2</v>
          </cell>
          <cell r="B152" t="str">
            <v>脊柱融合手术</v>
          </cell>
          <cell r="C152">
            <v>11639.75</v>
          </cell>
          <cell r="D152">
            <v>3000</v>
          </cell>
          <cell r="E152">
            <v>12000</v>
          </cell>
          <cell r="F152">
            <v>22044.69</v>
          </cell>
          <cell r="G152">
            <v>3000</v>
          </cell>
          <cell r="H152">
            <v>22500</v>
          </cell>
        </row>
        <row r="153">
          <cell r="A153" t="str">
            <v>IB3</v>
          </cell>
          <cell r="B153" t="str">
            <v>与脊柱有关的其他手术</v>
          </cell>
          <cell r="C153">
            <v>4312.41</v>
          </cell>
          <cell r="D153">
            <v>3000</v>
          </cell>
          <cell r="E153">
            <v>4500</v>
          </cell>
          <cell r="F153">
            <v>9845.54</v>
          </cell>
          <cell r="G153">
            <v>3000</v>
          </cell>
          <cell r="H153">
            <v>10000</v>
          </cell>
        </row>
        <row r="154">
          <cell r="A154" t="str">
            <v>IC1</v>
          </cell>
          <cell r="B154" t="str">
            <v>髋、肩、膝、肘和踝关节假体翻修/修正手术</v>
          </cell>
          <cell r="C154">
            <v>6164.87</v>
          </cell>
          <cell r="D154">
            <v>3000</v>
          </cell>
          <cell r="E154">
            <v>6500</v>
          </cell>
          <cell r="F154">
            <v>15539.31</v>
          </cell>
          <cell r="G154">
            <v>3000</v>
          </cell>
          <cell r="H154">
            <v>16000</v>
          </cell>
        </row>
        <row r="155">
          <cell r="A155" t="str">
            <v>IC2</v>
          </cell>
          <cell r="B155" t="str">
            <v>髋、肩、膝、肘和踝关节置换术</v>
          </cell>
          <cell r="C155">
            <v>6964.07</v>
          </cell>
          <cell r="D155">
            <v>3000</v>
          </cell>
          <cell r="E155">
            <v>7000</v>
          </cell>
          <cell r="F155">
            <v>14411.77</v>
          </cell>
          <cell r="G155">
            <v>3000</v>
          </cell>
          <cell r="H155">
            <v>14500</v>
          </cell>
        </row>
        <row r="156">
          <cell r="A156" t="str">
            <v>IC3</v>
          </cell>
          <cell r="B156" t="str">
            <v>除置换/翻修外的髋、肩、膝、肘、踝的关节手术</v>
          </cell>
          <cell r="C156">
            <v>6132.77</v>
          </cell>
          <cell r="D156">
            <v>3000</v>
          </cell>
          <cell r="E156">
            <v>6500</v>
          </cell>
          <cell r="F156">
            <v>10715.94</v>
          </cell>
          <cell r="G156">
            <v>3000</v>
          </cell>
          <cell r="H156">
            <v>11000</v>
          </cell>
        </row>
        <row r="157">
          <cell r="A157" t="str">
            <v>ID1</v>
          </cell>
          <cell r="B157" t="str">
            <v>小关节手术</v>
          </cell>
          <cell r="C157">
            <v>4441.76</v>
          </cell>
          <cell r="D157">
            <v>3000</v>
          </cell>
          <cell r="E157">
            <v>4500</v>
          </cell>
          <cell r="F157">
            <v>6884.88</v>
          </cell>
          <cell r="G157">
            <v>3000</v>
          </cell>
          <cell r="H157">
            <v>7000</v>
          </cell>
        </row>
        <row r="158">
          <cell r="A158" t="str">
            <v>IE1</v>
          </cell>
          <cell r="B158" t="str">
            <v>骨盆髋臼手术</v>
          </cell>
          <cell r="C158">
            <v>4412.53</v>
          </cell>
          <cell r="D158">
            <v>3000</v>
          </cell>
          <cell r="E158">
            <v>4500</v>
          </cell>
          <cell r="F158">
            <v>7832.53</v>
          </cell>
          <cell r="G158">
            <v>3000</v>
          </cell>
          <cell r="H158">
            <v>8000</v>
          </cell>
        </row>
        <row r="159">
          <cell r="A159" t="str">
            <v>IF1</v>
          </cell>
          <cell r="B159" t="str">
            <v>上肢骨手术</v>
          </cell>
          <cell r="C159">
            <v>4535.41</v>
          </cell>
          <cell r="D159">
            <v>3000</v>
          </cell>
          <cell r="E159">
            <v>5000</v>
          </cell>
          <cell r="F159">
            <v>9738.73</v>
          </cell>
          <cell r="G159">
            <v>3000</v>
          </cell>
          <cell r="H159">
            <v>10000</v>
          </cell>
        </row>
        <row r="160">
          <cell r="A160" t="str">
            <v>IF2</v>
          </cell>
          <cell r="B160" t="str">
            <v>手外科手术</v>
          </cell>
          <cell r="C160">
            <v>2401.98</v>
          </cell>
          <cell r="D160">
            <v>2500</v>
          </cell>
          <cell r="E160">
            <v>2500</v>
          </cell>
          <cell r="F160">
            <v>5238.03</v>
          </cell>
          <cell r="G160">
            <v>3000</v>
          </cell>
          <cell r="H160">
            <v>5500</v>
          </cell>
        </row>
        <row r="161">
          <cell r="A161" t="str">
            <v>IF3</v>
          </cell>
          <cell r="B161" t="str">
            <v>股骨手术</v>
          </cell>
          <cell r="C161">
            <v>6246.38</v>
          </cell>
          <cell r="D161">
            <v>3000</v>
          </cell>
          <cell r="E161">
            <v>6500</v>
          </cell>
          <cell r="F161">
            <v>12325.78</v>
          </cell>
          <cell r="G161">
            <v>3000</v>
          </cell>
          <cell r="H161">
            <v>12500</v>
          </cell>
        </row>
        <row r="162">
          <cell r="A162" t="str">
            <v>IF4</v>
          </cell>
          <cell r="B162" t="str">
            <v>除股骨以外的下肢骨手术</v>
          </cell>
          <cell r="C162">
            <v>5199.57</v>
          </cell>
          <cell r="D162">
            <v>3000</v>
          </cell>
          <cell r="E162">
            <v>5500</v>
          </cell>
          <cell r="F162">
            <v>10958.78</v>
          </cell>
          <cell r="G162">
            <v>3000</v>
          </cell>
          <cell r="H162">
            <v>11000</v>
          </cell>
        </row>
        <row r="163">
          <cell r="A163" t="str">
            <v>IF5</v>
          </cell>
          <cell r="B163" t="str">
            <v>骨科固定装置去除/修正术</v>
          </cell>
          <cell r="C163">
            <v>2652.97</v>
          </cell>
          <cell r="D163">
            <v>3000</v>
          </cell>
          <cell r="E163">
            <v>3000</v>
          </cell>
          <cell r="F163">
            <v>4552.32</v>
          </cell>
          <cell r="G163">
            <v>3000</v>
          </cell>
          <cell r="H163">
            <v>5000</v>
          </cell>
        </row>
        <row r="164">
          <cell r="A164" t="str">
            <v>IG1</v>
          </cell>
          <cell r="B164" t="str">
            <v>肌肉、肌腱手术</v>
          </cell>
          <cell r="C164">
            <v>2016.47</v>
          </cell>
          <cell r="D164">
            <v>2500</v>
          </cell>
          <cell r="E164">
            <v>2500</v>
          </cell>
          <cell r="F164">
            <v>3599.01</v>
          </cell>
          <cell r="G164">
            <v>3000</v>
          </cell>
          <cell r="H164">
            <v>4000</v>
          </cell>
        </row>
        <row r="165">
          <cell r="A165" t="str">
            <v>IH1</v>
          </cell>
          <cell r="B165" t="str">
            <v>周围神经手术</v>
          </cell>
          <cell r="C165">
            <v>2355.86</v>
          </cell>
          <cell r="D165">
            <v>2500</v>
          </cell>
          <cell r="E165">
            <v>2500</v>
          </cell>
          <cell r="F165">
            <v>5325.9</v>
          </cell>
          <cell r="G165">
            <v>3000</v>
          </cell>
          <cell r="H165">
            <v>5500</v>
          </cell>
        </row>
        <row r="166">
          <cell r="A166" t="str">
            <v>IJ1</v>
          </cell>
          <cell r="B166" t="str">
            <v>骨骼肌肉系统的其他手术</v>
          </cell>
          <cell r="C166">
            <v>4002.04</v>
          </cell>
          <cell r="D166">
            <v>3000</v>
          </cell>
          <cell r="E166">
            <v>4500</v>
          </cell>
          <cell r="F166">
            <v>7486.01</v>
          </cell>
          <cell r="G166">
            <v>3000</v>
          </cell>
          <cell r="H166">
            <v>7500</v>
          </cell>
        </row>
        <row r="167">
          <cell r="A167" t="str">
            <v>IR1</v>
          </cell>
          <cell r="B167" t="str">
            <v>骨盆骨折</v>
          </cell>
          <cell r="C167">
            <v>2186.19</v>
          </cell>
          <cell r="D167">
            <v>2500</v>
          </cell>
          <cell r="E167">
            <v>2500</v>
          </cell>
          <cell r="F167">
            <v>3688.24</v>
          </cell>
          <cell r="G167">
            <v>3000</v>
          </cell>
          <cell r="H167">
            <v>4000</v>
          </cell>
        </row>
        <row r="168">
          <cell r="A168" t="str">
            <v>IR2</v>
          </cell>
          <cell r="B168" t="str">
            <v>股骨颈骨折</v>
          </cell>
          <cell r="C168">
            <v>1858.87</v>
          </cell>
          <cell r="D168">
            <v>2000</v>
          </cell>
          <cell r="E168">
            <v>2000</v>
          </cell>
          <cell r="F168">
            <v>6594.7</v>
          </cell>
          <cell r="G168">
            <v>3000</v>
          </cell>
          <cell r="H168">
            <v>7000</v>
          </cell>
        </row>
        <row r="169">
          <cell r="A169" t="str">
            <v>IR3</v>
          </cell>
          <cell r="B169" t="str">
            <v>股骨干及远端骨折</v>
          </cell>
          <cell r="C169">
            <v>2278.01</v>
          </cell>
          <cell r="D169">
            <v>2500</v>
          </cell>
          <cell r="E169">
            <v>2500</v>
          </cell>
          <cell r="F169">
            <v>3335.36</v>
          </cell>
          <cell r="G169">
            <v>3000</v>
          </cell>
          <cell r="H169">
            <v>3500</v>
          </cell>
        </row>
        <row r="170">
          <cell r="A170" t="str">
            <v>IS1</v>
          </cell>
          <cell r="B170" t="str">
            <v>前臂、腕、手或足损伤</v>
          </cell>
          <cell r="C170">
            <v>1418.36</v>
          </cell>
          <cell r="D170">
            <v>1500</v>
          </cell>
          <cell r="E170">
            <v>1500</v>
          </cell>
          <cell r="F170">
            <v>2242.59</v>
          </cell>
          <cell r="G170">
            <v>2500</v>
          </cell>
          <cell r="H170">
            <v>2500</v>
          </cell>
        </row>
        <row r="171">
          <cell r="A171" t="str">
            <v>IS2</v>
          </cell>
          <cell r="B171" t="str">
            <v>除前臂、腕、手足外的损伤</v>
          </cell>
          <cell r="C171">
            <v>1699.03</v>
          </cell>
          <cell r="D171">
            <v>2000</v>
          </cell>
          <cell r="E171">
            <v>2000</v>
          </cell>
          <cell r="F171">
            <v>3188.74</v>
          </cell>
          <cell r="G171">
            <v>3000</v>
          </cell>
          <cell r="H171">
            <v>3500</v>
          </cell>
        </row>
        <row r="172">
          <cell r="A172" t="str">
            <v>IT1</v>
          </cell>
          <cell r="B172" t="str">
            <v>骨髓炎</v>
          </cell>
          <cell r="C172">
            <v>2584.22</v>
          </cell>
          <cell r="D172">
            <v>3000</v>
          </cell>
          <cell r="E172">
            <v>3000</v>
          </cell>
          <cell r="F172">
            <v>5145.35</v>
          </cell>
          <cell r="G172">
            <v>3000</v>
          </cell>
          <cell r="H172">
            <v>5500</v>
          </cell>
        </row>
        <row r="173">
          <cell r="A173" t="str">
            <v>IT2</v>
          </cell>
          <cell r="B173" t="str">
            <v>慢性炎症性肌肉骨骼结缔组织疾患</v>
          </cell>
          <cell r="C173">
            <v>2087.19</v>
          </cell>
          <cell r="D173">
            <v>2500</v>
          </cell>
          <cell r="E173">
            <v>2500</v>
          </cell>
          <cell r="F173">
            <v>3997.95</v>
          </cell>
          <cell r="G173">
            <v>3000</v>
          </cell>
          <cell r="H173">
            <v>4000</v>
          </cell>
        </row>
        <row r="174">
          <cell r="A174" t="str">
            <v>IT3</v>
          </cell>
          <cell r="B174" t="str">
            <v>感染性关节炎</v>
          </cell>
          <cell r="C174">
            <v>3615.55</v>
          </cell>
          <cell r="D174">
            <v>3000</v>
          </cell>
          <cell r="E174">
            <v>4000</v>
          </cell>
          <cell r="F174">
            <v>7018.27</v>
          </cell>
          <cell r="G174">
            <v>3000</v>
          </cell>
          <cell r="H174">
            <v>7500</v>
          </cell>
        </row>
        <row r="175">
          <cell r="A175" t="str">
            <v>IU1</v>
          </cell>
          <cell r="B175" t="str">
            <v>骨病及其他关节病</v>
          </cell>
          <cell r="C175">
            <v>1508.55</v>
          </cell>
          <cell r="D175">
            <v>2000</v>
          </cell>
          <cell r="E175">
            <v>2000</v>
          </cell>
          <cell r="F175">
            <v>2768.26</v>
          </cell>
          <cell r="G175">
            <v>3000</v>
          </cell>
          <cell r="H175">
            <v>3000</v>
          </cell>
        </row>
        <row r="176">
          <cell r="A176" t="str">
            <v>IU2</v>
          </cell>
          <cell r="B176" t="str">
            <v>颈腰背疾患</v>
          </cell>
          <cell r="C176">
            <v>1755.38</v>
          </cell>
          <cell r="D176">
            <v>2000</v>
          </cell>
          <cell r="E176">
            <v>2000</v>
          </cell>
          <cell r="F176">
            <v>3443.56</v>
          </cell>
          <cell r="G176">
            <v>3000</v>
          </cell>
          <cell r="H176">
            <v>3500</v>
          </cell>
        </row>
        <row r="177">
          <cell r="A177" t="str">
            <v>IU3</v>
          </cell>
          <cell r="B177" t="str">
            <v>骨骼、肌肉、结缔组织恶性病损、病理性骨折</v>
          </cell>
          <cell r="C177">
            <v>1912.67</v>
          </cell>
          <cell r="D177">
            <v>2000</v>
          </cell>
          <cell r="E177">
            <v>2000</v>
          </cell>
          <cell r="F177">
            <v>2925.42</v>
          </cell>
          <cell r="G177">
            <v>3000</v>
          </cell>
          <cell r="H177">
            <v>3000</v>
          </cell>
        </row>
        <row r="178">
          <cell r="A178" t="str">
            <v>IZ1</v>
          </cell>
          <cell r="B178" t="str">
            <v>肌肉骨骼系统植入物/假体的康复照护</v>
          </cell>
          <cell r="C178">
            <v>2310.03</v>
          </cell>
          <cell r="D178">
            <v>2500</v>
          </cell>
          <cell r="E178">
            <v>2500</v>
          </cell>
          <cell r="F178">
            <v>2554.13</v>
          </cell>
          <cell r="G178">
            <v>3000</v>
          </cell>
          <cell r="H178">
            <v>3000</v>
          </cell>
        </row>
        <row r="179">
          <cell r="A179" t="str">
            <v>IZ2</v>
          </cell>
          <cell r="B179" t="str">
            <v>骨骼、肌肉、肌腱、结缔组织的其他疾患</v>
          </cell>
          <cell r="C179">
            <v>1634.35</v>
          </cell>
          <cell r="D179">
            <v>2000</v>
          </cell>
          <cell r="E179">
            <v>2000</v>
          </cell>
          <cell r="F179">
            <v>2994.54</v>
          </cell>
          <cell r="G179">
            <v>3000</v>
          </cell>
          <cell r="H179">
            <v>3000</v>
          </cell>
        </row>
        <row r="180">
          <cell r="A180" t="str">
            <v>JA2</v>
          </cell>
          <cell r="B180" t="str">
            <v>乳房恶性肿瘤根治性切除术</v>
          </cell>
          <cell r="C180">
            <v>7359.67</v>
          </cell>
          <cell r="D180">
            <v>3000</v>
          </cell>
          <cell r="E180">
            <v>7500</v>
          </cell>
          <cell r="F180">
            <v>11018.93</v>
          </cell>
          <cell r="G180">
            <v>3000</v>
          </cell>
          <cell r="H180">
            <v>11500</v>
          </cell>
        </row>
        <row r="181">
          <cell r="A181" t="str">
            <v>JB1</v>
          </cell>
          <cell r="B181" t="str">
            <v>乳房成型手术</v>
          </cell>
          <cell r="C181">
            <v>3245.47</v>
          </cell>
          <cell r="D181">
            <v>3000</v>
          </cell>
          <cell r="E181">
            <v>3500</v>
          </cell>
          <cell r="F181">
            <v>0</v>
          </cell>
          <cell r="G181">
            <v>3000</v>
          </cell>
          <cell r="H181">
            <v>0</v>
          </cell>
        </row>
        <row r="182">
          <cell r="A182" t="str">
            <v>JB2</v>
          </cell>
          <cell r="B182" t="str">
            <v>乳腺切除手术</v>
          </cell>
          <cell r="C182">
            <v>3068.94</v>
          </cell>
          <cell r="D182">
            <v>3000</v>
          </cell>
          <cell r="E182">
            <v>3500</v>
          </cell>
          <cell r="F182">
            <v>5558.65</v>
          </cell>
          <cell r="G182">
            <v>3000</v>
          </cell>
          <cell r="H182">
            <v>6000</v>
          </cell>
        </row>
        <row r="183">
          <cell r="A183" t="str">
            <v>JB3</v>
          </cell>
          <cell r="B183" t="str">
            <v>其他乳房手术</v>
          </cell>
          <cell r="C183">
            <v>979.11</v>
          </cell>
          <cell r="D183">
            <v>1000</v>
          </cell>
          <cell r="E183">
            <v>1000</v>
          </cell>
          <cell r="F183">
            <v>3122.68</v>
          </cell>
          <cell r="G183">
            <v>3000</v>
          </cell>
          <cell r="H183">
            <v>3500</v>
          </cell>
        </row>
        <row r="184">
          <cell r="A184" t="str">
            <v>JC1</v>
          </cell>
          <cell r="B184" t="str">
            <v>颜面及其他皮肤、皮下组织成型术</v>
          </cell>
          <cell r="C184">
            <v>1426.13</v>
          </cell>
          <cell r="D184">
            <v>1500</v>
          </cell>
          <cell r="E184">
            <v>1500</v>
          </cell>
          <cell r="F184">
            <v>4188.28</v>
          </cell>
          <cell r="G184">
            <v>3000</v>
          </cell>
          <cell r="H184">
            <v>4500</v>
          </cell>
        </row>
        <row r="185">
          <cell r="A185" t="str">
            <v>JD1</v>
          </cell>
          <cell r="B185" t="str">
            <v>皮肤移植手术</v>
          </cell>
          <cell r="C185">
            <v>3216.99</v>
          </cell>
          <cell r="D185">
            <v>3000</v>
          </cell>
          <cell r="E185">
            <v>3500</v>
          </cell>
          <cell r="F185">
            <v>5102.35</v>
          </cell>
          <cell r="G185">
            <v>3000</v>
          </cell>
          <cell r="H185">
            <v>5500</v>
          </cell>
        </row>
        <row r="186">
          <cell r="A186" t="str">
            <v>JD2</v>
          </cell>
          <cell r="B186" t="str">
            <v>皮肤清创手术</v>
          </cell>
          <cell r="C186">
            <v>4194.9</v>
          </cell>
          <cell r="D186">
            <v>3000</v>
          </cell>
          <cell r="E186">
            <v>4500</v>
          </cell>
          <cell r="F186">
            <v>7068.39</v>
          </cell>
          <cell r="G186">
            <v>3000</v>
          </cell>
          <cell r="H186">
            <v>7500</v>
          </cell>
        </row>
        <row r="187">
          <cell r="A187" t="str">
            <v>JJ1</v>
          </cell>
          <cell r="B187" t="str">
            <v>皮肤、皮下组织的其他手术</v>
          </cell>
          <cell r="C187">
            <v>1623.52</v>
          </cell>
          <cell r="D187">
            <v>2000</v>
          </cell>
          <cell r="E187">
            <v>2000</v>
          </cell>
          <cell r="F187">
            <v>2611.25</v>
          </cell>
          <cell r="G187">
            <v>3000</v>
          </cell>
          <cell r="H187">
            <v>3000</v>
          </cell>
        </row>
        <row r="188">
          <cell r="A188" t="str">
            <v>JR1</v>
          </cell>
          <cell r="B188" t="str">
            <v>乳房恶性肿瘤</v>
          </cell>
          <cell r="C188">
            <v>2180.27</v>
          </cell>
          <cell r="D188">
            <v>2500</v>
          </cell>
          <cell r="E188">
            <v>2500</v>
          </cell>
          <cell r="F188">
            <v>5621.07</v>
          </cell>
          <cell r="G188">
            <v>3000</v>
          </cell>
          <cell r="H188">
            <v>6000</v>
          </cell>
        </row>
        <row r="189">
          <cell r="A189" t="str">
            <v>JR2</v>
          </cell>
          <cell r="B189" t="str">
            <v>皮肤、皮下组织的恶性肿瘤</v>
          </cell>
          <cell r="C189">
            <v>21714.78</v>
          </cell>
          <cell r="D189">
            <v>3000</v>
          </cell>
          <cell r="E189">
            <v>22000</v>
          </cell>
          <cell r="F189">
            <v>6569.16</v>
          </cell>
          <cell r="G189">
            <v>3000</v>
          </cell>
          <cell r="H189">
            <v>7000</v>
          </cell>
        </row>
        <row r="190">
          <cell r="A190" t="str">
            <v>JS1</v>
          </cell>
          <cell r="B190" t="str">
            <v>重大皮肤疾患</v>
          </cell>
          <cell r="C190">
            <v>3252.84</v>
          </cell>
          <cell r="D190">
            <v>3000</v>
          </cell>
          <cell r="E190">
            <v>3500</v>
          </cell>
          <cell r="F190">
            <v>3259.27</v>
          </cell>
          <cell r="G190">
            <v>3000</v>
          </cell>
          <cell r="H190">
            <v>3500</v>
          </cell>
        </row>
        <row r="191">
          <cell r="A191" t="str">
            <v>JS2</v>
          </cell>
          <cell r="B191" t="str">
            <v>炎症性皮肤病</v>
          </cell>
          <cell r="C191">
            <v>1456.62</v>
          </cell>
          <cell r="D191">
            <v>1500</v>
          </cell>
          <cell r="E191">
            <v>1500</v>
          </cell>
          <cell r="F191">
            <v>2709.33</v>
          </cell>
          <cell r="G191">
            <v>3000</v>
          </cell>
          <cell r="H191">
            <v>3000</v>
          </cell>
        </row>
        <row r="192">
          <cell r="A192" t="str">
            <v>JT1</v>
          </cell>
          <cell r="B192" t="str">
            <v>乳房、皮肤、皮下组织创伤</v>
          </cell>
          <cell r="C192">
            <v>1916.71</v>
          </cell>
          <cell r="D192">
            <v>2000</v>
          </cell>
          <cell r="E192">
            <v>2000</v>
          </cell>
          <cell r="F192">
            <v>3097.24</v>
          </cell>
          <cell r="G192">
            <v>3000</v>
          </cell>
          <cell r="H192">
            <v>3500</v>
          </cell>
        </row>
        <row r="193">
          <cell r="A193" t="str">
            <v>JU1</v>
          </cell>
          <cell r="B193" t="str">
            <v>感染性皮肤病</v>
          </cell>
          <cell r="C193">
            <v>1643.58</v>
          </cell>
          <cell r="D193">
            <v>2000</v>
          </cell>
          <cell r="E193">
            <v>2000</v>
          </cell>
          <cell r="F193">
            <v>3505.87</v>
          </cell>
          <cell r="G193">
            <v>3000</v>
          </cell>
          <cell r="H193">
            <v>4000</v>
          </cell>
        </row>
        <row r="194">
          <cell r="A194" t="str">
            <v>JV1</v>
          </cell>
          <cell r="B194" t="str">
            <v>皮肤、皮下组织的非恶性增生性病变</v>
          </cell>
          <cell r="C194">
            <v>989.83</v>
          </cell>
          <cell r="D194">
            <v>1000</v>
          </cell>
          <cell r="E194">
            <v>1000</v>
          </cell>
          <cell r="F194">
            <v>3416.35</v>
          </cell>
          <cell r="G194">
            <v>3000</v>
          </cell>
          <cell r="H194">
            <v>3500</v>
          </cell>
        </row>
        <row r="195">
          <cell r="A195" t="str">
            <v>JV2</v>
          </cell>
          <cell r="B195" t="str">
            <v>乳房良性病变</v>
          </cell>
          <cell r="C195">
            <v>1131.6</v>
          </cell>
          <cell r="D195">
            <v>1500</v>
          </cell>
          <cell r="E195">
            <v>1500</v>
          </cell>
          <cell r="F195">
            <v>1929.74</v>
          </cell>
          <cell r="G195">
            <v>2000</v>
          </cell>
          <cell r="H195">
            <v>2000</v>
          </cell>
        </row>
        <row r="196">
          <cell r="A196" t="str">
            <v>JZ1</v>
          </cell>
          <cell r="B196" t="str">
            <v>其他皮肤及乳腺疾患</v>
          </cell>
          <cell r="C196">
            <v>1482.45</v>
          </cell>
          <cell r="D196">
            <v>1500</v>
          </cell>
          <cell r="E196">
            <v>1500</v>
          </cell>
          <cell r="F196">
            <v>2183.96</v>
          </cell>
          <cell r="G196">
            <v>2500</v>
          </cell>
          <cell r="H196">
            <v>2500</v>
          </cell>
        </row>
        <row r="197">
          <cell r="A197" t="str">
            <v>KB1</v>
          </cell>
          <cell r="B197" t="str">
            <v>肾上腺手术</v>
          </cell>
          <cell r="C197">
            <v>10419.96</v>
          </cell>
          <cell r="D197">
            <v>3000</v>
          </cell>
          <cell r="E197">
            <v>10500</v>
          </cell>
          <cell r="F197">
            <v>9851.25</v>
          </cell>
          <cell r="G197">
            <v>3000</v>
          </cell>
          <cell r="H197">
            <v>10000</v>
          </cell>
        </row>
        <row r="198">
          <cell r="A198" t="str">
            <v>KD1</v>
          </cell>
          <cell r="B198" t="str">
            <v>甲状腺大手术</v>
          </cell>
          <cell r="C198">
            <v>6754.16</v>
          </cell>
          <cell r="D198">
            <v>3000</v>
          </cell>
          <cell r="E198">
            <v>7000</v>
          </cell>
          <cell r="F198">
            <v>9340.86</v>
          </cell>
          <cell r="G198">
            <v>3000</v>
          </cell>
          <cell r="H198">
            <v>9500</v>
          </cell>
        </row>
        <row r="199">
          <cell r="A199" t="str">
            <v>KD2</v>
          </cell>
          <cell r="B199" t="str">
            <v>甲状旁腺、甲状舌管及甲状腺其他手术</v>
          </cell>
          <cell r="C199">
            <v>3184.92</v>
          </cell>
          <cell r="D199">
            <v>3000</v>
          </cell>
          <cell r="E199">
            <v>3500</v>
          </cell>
          <cell r="F199">
            <v>6272.85</v>
          </cell>
          <cell r="G199">
            <v>3000</v>
          </cell>
          <cell r="H199">
            <v>6500</v>
          </cell>
        </row>
        <row r="200">
          <cell r="A200" t="str">
            <v>KF1</v>
          </cell>
          <cell r="B200" t="str">
            <v>因内分泌、营养、代谢疾患的植皮和/或清创术</v>
          </cell>
          <cell r="C200">
            <v>5450.32</v>
          </cell>
          <cell r="D200">
            <v>3000</v>
          </cell>
          <cell r="E200">
            <v>5500</v>
          </cell>
          <cell r="F200">
            <v>0</v>
          </cell>
          <cell r="G200">
            <v>3000</v>
          </cell>
          <cell r="H200">
            <v>0</v>
          </cell>
        </row>
        <row r="201">
          <cell r="A201" t="str">
            <v>KR1</v>
          </cell>
          <cell r="B201" t="str">
            <v>内分泌腺体恶性肿瘤</v>
          </cell>
          <cell r="C201">
            <v>1856.08</v>
          </cell>
          <cell r="D201">
            <v>2000</v>
          </cell>
          <cell r="E201">
            <v>2000</v>
          </cell>
          <cell r="F201">
            <v>2354.16</v>
          </cell>
          <cell r="G201">
            <v>2500</v>
          </cell>
          <cell r="H201">
            <v>2500</v>
          </cell>
        </row>
        <row r="202">
          <cell r="A202" t="str">
            <v>KS1</v>
          </cell>
          <cell r="B202" t="str">
            <v>糖尿病</v>
          </cell>
          <cell r="C202">
            <v>2385.73</v>
          </cell>
          <cell r="D202">
            <v>2500</v>
          </cell>
          <cell r="E202">
            <v>2500</v>
          </cell>
          <cell r="F202">
            <v>4564.76</v>
          </cell>
          <cell r="G202">
            <v>3000</v>
          </cell>
          <cell r="H202">
            <v>5000</v>
          </cell>
        </row>
        <row r="203">
          <cell r="A203" t="str">
            <v>KT1</v>
          </cell>
          <cell r="B203" t="str">
            <v>内分泌疾患</v>
          </cell>
          <cell r="C203">
            <v>1391.51</v>
          </cell>
          <cell r="D203">
            <v>1500</v>
          </cell>
          <cell r="E203">
            <v>1500</v>
          </cell>
          <cell r="F203">
            <v>1786.71</v>
          </cell>
          <cell r="G203">
            <v>2000</v>
          </cell>
          <cell r="H203">
            <v>2000</v>
          </cell>
        </row>
        <row r="204">
          <cell r="A204" t="str">
            <v>KU1</v>
          </cell>
          <cell r="B204" t="str">
            <v>营养失调</v>
          </cell>
          <cell r="C204">
            <v>1980.62</v>
          </cell>
          <cell r="D204">
            <v>2000</v>
          </cell>
          <cell r="E204">
            <v>2000</v>
          </cell>
          <cell r="F204">
            <v>4454.23</v>
          </cell>
          <cell r="G204">
            <v>3000</v>
          </cell>
          <cell r="H204">
            <v>4500</v>
          </cell>
        </row>
        <row r="205">
          <cell r="A205" t="str">
            <v>KV1</v>
          </cell>
          <cell r="B205" t="str">
            <v>先天性代谢异常</v>
          </cell>
          <cell r="C205">
            <v>1739.61</v>
          </cell>
          <cell r="D205">
            <v>2000</v>
          </cell>
          <cell r="E205">
            <v>2000</v>
          </cell>
          <cell r="F205">
            <v>4727.62</v>
          </cell>
          <cell r="G205">
            <v>3000</v>
          </cell>
          <cell r="H205">
            <v>5000</v>
          </cell>
        </row>
        <row r="206">
          <cell r="A206" t="str">
            <v>KZ1</v>
          </cell>
          <cell r="B206" t="str">
            <v>其他代谢疾患</v>
          </cell>
          <cell r="C206">
            <v>1233.93</v>
          </cell>
          <cell r="D206">
            <v>1500</v>
          </cell>
          <cell r="E206">
            <v>1500</v>
          </cell>
          <cell r="F206">
            <v>2941.76</v>
          </cell>
          <cell r="G206">
            <v>3000</v>
          </cell>
          <cell r="H206">
            <v>3000</v>
          </cell>
        </row>
        <row r="207">
          <cell r="A207" t="str">
            <v>LA1</v>
          </cell>
          <cell r="B207" t="str">
            <v>肾、输尿管及膀胱恶性肿瘤的手术</v>
          </cell>
          <cell r="C207">
            <v>10151.04</v>
          </cell>
          <cell r="D207">
            <v>3000</v>
          </cell>
          <cell r="E207">
            <v>10500</v>
          </cell>
          <cell r="F207">
            <v>13688.29</v>
          </cell>
          <cell r="G207">
            <v>3000</v>
          </cell>
          <cell r="H207">
            <v>14000</v>
          </cell>
        </row>
        <row r="208">
          <cell r="A208" t="str">
            <v>LB1</v>
          </cell>
          <cell r="B208" t="str">
            <v>除恶性肿瘤手术外的肾、输尿管、膀胱手术</v>
          </cell>
          <cell r="C208">
            <v>8460.16</v>
          </cell>
          <cell r="D208">
            <v>3000</v>
          </cell>
          <cell r="E208">
            <v>8500</v>
          </cell>
          <cell r="F208">
            <v>11832.06</v>
          </cell>
          <cell r="G208">
            <v>3000</v>
          </cell>
          <cell r="H208">
            <v>12000</v>
          </cell>
        </row>
        <row r="209">
          <cell r="A209" t="str">
            <v>LC1</v>
          </cell>
          <cell r="B209" t="str">
            <v>肾、输尿管、膀胱其他手术</v>
          </cell>
          <cell r="C209">
            <v>4504.72</v>
          </cell>
          <cell r="D209">
            <v>3000</v>
          </cell>
          <cell r="E209">
            <v>5000</v>
          </cell>
          <cell r="F209">
            <v>6701.28</v>
          </cell>
          <cell r="G209">
            <v>3000</v>
          </cell>
          <cell r="H209">
            <v>7000</v>
          </cell>
        </row>
        <row r="210">
          <cell r="A210" t="str">
            <v>LD1</v>
          </cell>
          <cell r="B210" t="str">
            <v>经尿道输尿管、膀胱手术</v>
          </cell>
          <cell r="C210">
            <v>1762.71</v>
          </cell>
          <cell r="D210">
            <v>2000</v>
          </cell>
          <cell r="E210">
            <v>2000</v>
          </cell>
          <cell r="F210">
            <v>3542.57</v>
          </cell>
          <cell r="G210">
            <v>3000</v>
          </cell>
          <cell r="H210">
            <v>4000</v>
          </cell>
        </row>
        <row r="211">
          <cell r="A211" t="str">
            <v>LE1</v>
          </cell>
          <cell r="B211" t="str">
            <v>尿道手术</v>
          </cell>
          <cell r="C211">
            <v>4503.63</v>
          </cell>
          <cell r="D211">
            <v>3000</v>
          </cell>
          <cell r="E211">
            <v>5000</v>
          </cell>
          <cell r="F211">
            <v>5003.91</v>
          </cell>
          <cell r="G211">
            <v>3000</v>
          </cell>
          <cell r="H211">
            <v>5500</v>
          </cell>
        </row>
        <row r="212">
          <cell r="A212" t="str">
            <v>LF1</v>
          </cell>
          <cell r="B212" t="str">
            <v>建立、设置、移除肾辅助装置</v>
          </cell>
          <cell r="C212">
            <v>4312.9</v>
          </cell>
          <cell r="D212">
            <v>3000</v>
          </cell>
          <cell r="E212">
            <v>4500</v>
          </cell>
          <cell r="F212">
            <v>4949.61</v>
          </cell>
          <cell r="G212">
            <v>3000</v>
          </cell>
          <cell r="H212">
            <v>5000</v>
          </cell>
        </row>
        <row r="213">
          <cell r="A213" t="str">
            <v>LJ1</v>
          </cell>
          <cell r="B213" t="str">
            <v>泌尿系统其他手术</v>
          </cell>
          <cell r="C213">
            <v>1139.94</v>
          </cell>
          <cell r="D213">
            <v>1500</v>
          </cell>
          <cell r="E213">
            <v>1500</v>
          </cell>
          <cell r="F213">
            <v>2432.93</v>
          </cell>
          <cell r="G213">
            <v>2500</v>
          </cell>
          <cell r="H213">
            <v>2500</v>
          </cell>
        </row>
        <row r="214">
          <cell r="A214" t="str">
            <v>LK1</v>
          </cell>
          <cell r="B214" t="str">
            <v>泌尿道结石碎石</v>
          </cell>
          <cell r="C214">
            <v>3269.52</v>
          </cell>
          <cell r="D214">
            <v>3000</v>
          </cell>
          <cell r="E214">
            <v>3500</v>
          </cell>
          <cell r="F214">
            <v>6453.1</v>
          </cell>
          <cell r="G214">
            <v>3000</v>
          </cell>
          <cell r="H214">
            <v>6500</v>
          </cell>
        </row>
        <row r="215">
          <cell r="A215" t="str">
            <v>LL1</v>
          </cell>
          <cell r="B215" t="str">
            <v>肾透析</v>
          </cell>
          <cell r="C215">
            <v>4711.34</v>
          </cell>
          <cell r="D215">
            <v>3000</v>
          </cell>
          <cell r="E215">
            <v>5000</v>
          </cell>
          <cell r="F215">
            <v>2924.61</v>
          </cell>
          <cell r="G215">
            <v>3000</v>
          </cell>
          <cell r="H215">
            <v>3000</v>
          </cell>
        </row>
        <row r="216">
          <cell r="A216" t="str">
            <v>LR1</v>
          </cell>
          <cell r="B216" t="str">
            <v>肾功能不全</v>
          </cell>
          <cell r="C216">
            <v>2408.83</v>
          </cell>
          <cell r="D216">
            <v>2500</v>
          </cell>
          <cell r="E216">
            <v>2500</v>
          </cell>
          <cell r="F216">
            <v>3965.43</v>
          </cell>
          <cell r="G216">
            <v>3000</v>
          </cell>
          <cell r="H216">
            <v>4000</v>
          </cell>
        </row>
        <row r="217">
          <cell r="A217" t="str">
            <v>LS1</v>
          </cell>
          <cell r="B217" t="str">
            <v>肾炎及肾病</v>
          </cell>
          <cell r="C217">
            <v>2539.79</v>
          </cell>
          <cell r="D217">
            <v>3000</v>
          </cell>
          <cell r="E217">
            <v>3000</v>
          </cell>
          <cell r="F217">
            <v>3465.47</v>
          </cell>
          <cell r="G217">
            <v>3000</v>
          </cell>
          <cell r="H217">
            <v>3500</v>
          </cell>
        </row>
        <row r="218">
          <cell r="A218" t="str">
            <v>LT1</v>
          </cell>
          <cell r="B218" t="str">
            <v>肾及尿路肿瘤</v>
          </cell>
          <cell r="C218">
            <v>4011.19</v>
          </cell>
          <cell r="D218">
            <v>3000</v>
          </cell>
          <cell r="E218">
            <v>4500</v>
          </cell>
          <cell r="F218">
            <v>2491.78</v>
          </cell>
          <cell r="G218">
            <v>2500</v>
          </cell>
          <cell r="H218">
            <v>2500</v>
          </cell>
        </row>
        <row r="219">
          <cell r="A219" t="str">
            <v>LU1</v>
          </cell>
          <cell r="B219" t="str">
            <v>肾及尿路感染</v>
          </cell>
          <cell r="C219">
            <v>2048.26</v>
          </cell>
          <cell r="D219">
            <v>2500</v>
          </cell>
          <cell r="E219">
            <v>2500</v>
          </cell>
          <cell r="F219">
            <v>3442.57</v>
          </cell>
          <cell r="G219">
            <v>3000</v>
          </cell>
          <cell r="H219">
            <v>3500</v>
          </cell>
        </row>
        <row r="220">
          <cell r="A220" t="str">
            <v>LV1</v>
          </cell>
          <cell r="B220" t="str">
            <v>高血压/糖尿病性肾病</v>
          </cell>
          <cell r="C220">
            <v>1894.37</v>
          </cell>
          <cell r="D220">
            <v>2000</v>
          </cell>
          <cell r="E220">
            <v>2000</v>
          </cell>
          <cell r="F220">
            <v>4417.47</v>
          </cell>
          <cell r="G220">
            <v>3000</v>
          </cell>
          <cell r="H220">
            <v>4500</v>
          </cell>
        </row>
        <row r="221">
          <cell r="A221" t="str">
            <v>LW1</v>
          </cell>
          <cell r="B221" t="str">
            <v>肾、尿路体征及症状</v>
          </cell>
          <cell r="C221">
            <v>1647.26</v>
          </cell>
          <cell r="D221">
            <v>2000</v>
          </cell>
          <cell r="E221">
            <v>2000</v>
          </cell>
          <cell r="F221">
            <v>2125.44</v>
          </cell>
          <cell r="G221">
            <v>2500</v>
          </cell>
          <cell r="H221">
            <v>2500</v>
          </cell>
        </row>
        <row r="222">
          <cell r="A222" t="str">
            <v>LX1</v>
          </cell>
          <cell r="B222" t="str">
            <v>尿路结石、阻塞及尿道狭窄</v>
          </cell>
          <cell r="C222">
            <v>963.48</v>
          </cell>
          <cell r="D222">
            <v>1000</v>
          </cell>
          <cell r="E222">
            <v>1000</v>
          </cell>
          <cell r="F222">
            <v>2119.89</v>
          </cell>
          <cell r="G222">
            <v>2500</v>
          </cell>
          <cell r="H222">
            <v>2500</v>
          </cell>
        </row>
        <row r="223">
          <cell r="A223" t="str">
            <v>LY1</v>
          </cell>
          <cell r="B223" t="str">
            <v>肾及尿路损伤</v>
          </cell>
          <cell r="C223">
            <v>1692.6</v>
          </cell>
          <cell r="D223">
            <v>2000</v>
          </cell>
          <cell r="E223">
            <v>2000</v>
          </cell>
          <cell r="F223">
            <v>2097.53</v>
          </cell>
          <cell r="G223">
            <v>2500</v>
          </cell>
          <cell r="H223">
            <v>2500</v>
          </cell>
        </row>
        <row r="224">
          <cell r="A224" t="str">
            <v>LZ1</v>
          </cell>
          <cell r="B224" t="str">
            <v>肾及泌尿系统其他疾患</v>
          </cell>
          <cell r="C224">
            <v>462.16</v>
          </cell>
          <cell r="D224">
            <v>500</v>
          </cell>
          <cell r="E224">
            <v>500</v>
          </cell>
          <cell r="F224">
            <v>1781.2</v>
          </cell>
          <cell r="G224">
            <v>2000</v>
          </cell>
          <cell r="H224">
            <v>2000</v>
          </cell>
        </row>
        <row r="225">
          <cell r="A225" t="str">
            <v>MA1</v>
          </cell>
          <cell r="B225" t="str">
            <v>男性生殖器官恶性肿瘤手术</v>
          </cell>
          <cell r="C225">
            <v>9312.33</v>
          </cell>
          <cell r="D225">
            <v>3000</v>
          </cell>
          <cell r="E225">
            <v>9500</v>
          </cell>
          <cell r="F225">
            <v>12297.43</v>
          </cell>
          <cell r="G225">
            <v>3000</v>
          </cell>
          <cell r="H225">
            <v>12500</v>
          </cell>
        </row>
        <row r="226">
          <cell r="A226" t="str">
            <v>MB1</v>
          </cell>
          <cell r="B226" t="str">
            <v>前列腺手术</v>
          </cell>
          <cell r="C226">
            <v>4630.31</v>
          </cell>
          <cell r="D226">
            <v>3000</v>
          </cell>
          <cell r="E226">
            <v>5000</v>
          </cell>
          <cell r="F226">
            <v>7814.87</v>
          </cell>
          <cell r="G226">
            <v>3000</v>
          </cell>
          <cell r="H226">
            <v>8000</v>
          </cell>
        </row>
        <row r="227">
          <cell r="A227" t="str">
            <v>MC1</v>
          </cell>
          <cell r="B227" t="str">
            <v>阴茎手术</v>
          </cell>
          <cell r="C227">
            <v>1386.9</v>
          </cell>
          <cell r="D227">
            <v>1500</v>
          </cell>
          <cell r="E227">
            <v>1500</v>
          </cell>
          <cell r="F227">
            <v>2118.77</v>
          </cell>
          <cell r="G227">
            <v>2500</v>
          </cell>
          <cell r="H227">
            <v>2500</v>
          </cell>
        </row>
        <row r="228">
          <cell r="A228" t="str">
            <v>MD1</v>
          </cell>
          <cell r="B228" t="str">
            <v>睾丸手术</v>
          </cell>
          <cell r="C228">
            <v>1967.58</v>
          </cell>
          <cell r="D228">
            <v>2000</v>
          </cell>
          <cell r="E228">
            <v>2000</v>
          </cell>
          <cell r="F228">
            <v>3177.13</v>
          </cell>
          <cell r="G228">
            <v>3000</v>
          </cell>
          <cell r="H228">
            <v>3500</v>
          </cell>
        </row>
        <row r="229">
          <cell r="A229" t="str">
            <v>MJ1</v>
          </cell>
          <cell r="B229" t="str">
            <v>其他男性生殖系统手术</v>
          </cell>
          <cell r="C229">
            <v>1377.99</v>
          </cell>
          <cell r="D229">
            <v>1500</v>
          </cell>
          <cell r="E229">
            <v>1500</v>
          </cell>
          <cell r="F229">
            <v>1390.4</v>
          </cell>
          <cell r="G229">
            <v>1500</v>
          </cell>
          <cell r="H229">
            <v>1500</v>
          </cell>
        </row>
        <row r="230">
          <cell r="A230" t="str">
            <v>MR1</v>
          </cell>
          <cell r="B230" t="str">
            <v>男性生殖系统恶性肿瘤</v>
          </cell>
          <cell r="C230">
            <v>2338.38</v>
          </cell>
          <cell r="D230">
            <v>2500</v>
          </cell>
          <cell r="E230">
            <v>2500</v>
          </cell>
          <cell r="F230">
            <v>4224.85</v>
          </cell>
          <cell r="G230">
            <v>3000</v>
          </cell>
          <cell r="H230">
            <v>4500</v>
          </cell>
        </row>
        <row r="231">
          <cell r="A231" t="str">
            <v>MS1</v>
          </cell>
          <cell r="B231" t="str">
            <v>男性生殖系统炎症</v>
          </cell>
          <cell r="C231">
            <v>1760.13</v>
          </cell>
          <cell r="D231">
            <v>2000</v>
          </cell>
          <cell r="E231">
            <v>2000</v>
          </cell>
          <cell r="F231">
            <v>2677.28</v>
          </cell>
          <cell r="G231">
            <v>3000</v>
          </cell>
          <cell r="H231">
            <v>3000</v>
          </cell>
        </row>
        <row r="232">
          <cell r="A232" t="str">
            <v>MZ1</v>
          </cell>
          <cell r="B232" t="str">
            <v>其他男性生殖系统疾患</v>
          </cell>
          <cell r="C232">
            <v>1460.69</v>
          </cell>
          <cell r="D232">
            <v>1500</v>
          </cell>
          <cell r="E232">
            <v>1500</v>
          </cell>
          <cell r="F232">
            <v>2636.03</v>
          </cell>
          <cell r="G232">
            <v>3000</v>
          </cell>
          <cell r="H232">
            <v>3000</v>
          </cell>
        </row>
        <row r="233">
          <cell r="A233" t="str">
            <v>NA1</v>
          </cell>
          <cell r="B233" t="str">
            <v>女性生殖器官恶性肿瘤的广泛切除手术</v>
          </cell>
          <cell r="C233">
            <v>13687.11</v>
          </cell>
          <cell r="D233">
            <v>3000</v>
          </cell>
          <cell r="E233">
            <v>14000</v>
          </cell>
          <cell r="F233">
            <v>16927.19</v>
          </cell>
          <cell r="G233">
            <v>3000</v>
          </cell>
          <cell r="H233">
            <v>17000</v>
          </cell>
        </row>
        <row r="234">
          <cell r="A234" t="str">
            <v>NA2</v>
          </cell>
          <cell r="B234" t="str">
            <v>女性生殖器官恶性肿瘤除广泛切除术以外的手术</v>
          </cell>
          <cell r="C234">
            <v>5290.49</v>
          </cell>
          <cell r="D234">
            <v>3000</v>
          </cell>
          <cell r="E234">
            <v>5500</v>
          </cell>
          <cell r="F234">
            <v>10822.77</v>
          </cell>
          <cell r="G234">
            <v>3000</v>
          </cell>
          <cell r="H234">
            <v>11000</v>
          </cell>
        </row>
        <row r="235">
          <cell r="A235" t="str">
            <v>NB1</v>
          </cell>
          <cell r="B235" t="str">
            <v>女性生殖系统重建手术</v>
          </cell>
          <cell r="C235">
            <v>10279.48</v>
          </cell>
          <cell r="D235">
            <v>3000</v>
          </cell>
          <cell r="E235">
            <v>10500</v>
          </cell>
          <cell r="F235">
            <v>10125.41</v>
          </cell>
          <cell r="G235">
            <v>3000</v>
          </cell>
          <cell r="H235">
            <v>10500</v>
          </cell>
        </row>
        <row r="236">
          <cell r="A236" t="str">
            <v>NC1</v>
          </cell>
          <cell r="B236" t="str">
            <v>子宫（除内膜以外）手术</v>
          </cell>
          <cell r="C236">
            <v>4447.48</v>
          </cell>
          <cell r="D236">
            <v>3000</v>
          </cell>
          <cell r="E236">
            <v>4500</v>
          </cell>
          <cell r="F236">
            <v>7906.87</v>
          </cell>
          <cell r="G236">
            <v>3000</v>
          </cell>
          <cell r="H236">
            <v>8000</v>
          </cell>
        </row>
        <row r="237">
          <cell r="A237" t="str">
            <v>ND1</v>
          </cell>
          <cell r="B237" t="str">
            <v>附件手术</v>
          </cell>
          <cell r="C237">
            <v>4467.37</v>
          </cell>
          <cell r="D237">
            <v>3000</v>
          </cell>
          <cell r="E237">
            <v>4500</v>
          </cell>
          <cell r="F237">
            <v>8383.17</v>
          </cell>
          <cell r="G237">
            <v>3000</v>
          </cell>
          <cell r="H237">
            <v>8500</v>
          </cell>
        </row>
        <row r="238">
          <cell r="A238" t="str">
            <v>NE1</v>
          </cell>
          <cell r="B238" t="str">
            <v>子宫内膜手术</v>
          </cell>
          <cell r="C238">
            <v>1628.33</v>
          </cell>
          <cell r="D238">
            <v>2000</v>
          </cell>
          <cell r="E238">
            <v>2000</v>
          </cell>
          <cell r="F238">
            <v>2933.98</v>
          </cell>
          <cell r="G238">
            <v>3000</v>
          </cell>
          <cell r="H238">
            <v>3000</v>
          </cell>
        </row>
        <row r="239">
          <cell r="A239" t="str">
            <v>NF1</v>
          </cell>
          <cell r="B239" t="str">
            <v>外阴、阴道、宫颈手术</v>
          </cell>
          <cell r="C239">
            <v>1566.88</v>
          </cell>
          <cell r="D239">
            <v>2000</v>
          </cell>
          <cell r="E239">
            <v>2000</v>
          </cell>
          <cell r="F239">
            <v>2719.04</v>
          </cell>
          <cell r="G239">
            <v>3000</v>
          </cell>
          <cell r="H239">
            <v>3000</v>
          </cell>
        </row>
        <row r="240">
          <cell r="A240" t="str">
            <v>NJ1</v>
          </cell>
          <cell r="B240" t="str">
            <v>女性生殖系统其他手术</v>
          </cell>
          <cell r="C240">
            <v>6318.17</v>
          </cell>
          <cell r="D240">
            <v>3000</v>
          </cell>
          <cell r="E240">
            <v>6500</v>
          </cell>
          <cell r="F240">
            <v>8520.26</v>
          </cell>
          <cell r="G240">
            <v>3000</v>
          </cell>
          <cell r="H240">
            <v>9000</v>
          </cell>
        </row>
        <row r="241">
          <cell r="A241" t="str">
            <v>NR1</v>
          </cell>
          <cell r="B241" t="str">
            <v>女性生殖系统恶性肿瘤</v>
          </cell>
          <cell r="C241">
            <v>3736</v>
          </cell>
          <cell r="D241">
            <v>3000</v>
          </cell>
          <cell r="E241">
            <v>4000</v>
          </cell>
          <cell r="F241">
            <v>4479.42</v>
          </cell>
          <cell r="G241">
            <v>3000</v>
          </cell>
          <cell r="H241">
            <v>4500</v>
          </cell>
        </row>
        <row r="242">
          <cell r="A242" t="str">
            <v>NS1</v>
          </cell>
          <cell r="B242" t="str">
            <v>女性生殖系感染</v>
          </cell>
          <cell r="C242">
            <v>1368.61</v>
          </cell>
          <cell r="D242">
            <v>1500</v>
          </cell>
          <cell r="E242">
            <v>1500</v>
          </cell>
          <cell r="F242">
            <v>3039.8</v>
          </cell>
          <cell r="G242">
            <v>3000</v>
          </cell>
          <cell r="H242">
            <v>3500</v>
          </cell>
        </row>
        <row r="243">
          <cell r="A243" t="str">
            <v>NZ1</v>
          </cell>
          <cell r="B243" t="str">
            <v>女性生殖系统其他疾患</v>
          </cell>
          <cell r="C243">
            <v>1403.88</v>
          </cell>
          <cell r="D243">
            <v>1500</v>
          </cell>
          <cell r="E243">
            <v>1500</v>
          </cell>
          <cell r="F243">
            <v>2173.35</v>
          </cell>
          <cell r="G243">
            <v>2500</v>
          </cell>
          <cell r="H243">
            <v>2500</v>
          </cell>
        </row>
        <row r="244">
          <cell r="A244" t="str">
            <v>OB1</v>
          </cell>
          <cell r="B244" t="str">
            <v>剖宫产术</v>
          </cell>
          <cell r="C244">
            <v>6566.07</v>
          </cell>
          <cell r="D244">
            <v>3000</v>
          </cell>
          <cell r="E244">
            <v>7000</v>
          </cell>
          <cell r="F244">
            <v>8003.18</v>
          </cell>
          <cell r="G244">
            <v>3000</v>
          </cell>
          <cell r="H244">
            <v>8500</v>
          </cell>
        </row>
        <row r="245">
          <cell r="A245" t="str">
            <v>OC1</v>
          </cell>
          <cell r="B245" t="str">
            <v>阴道分娩伴手术操作</v>
          </cell>
          <cell r="C245">
            <v>4405.28</v>
          </cell>
          <cell r="D245">
            <v>3000</v>
          </cell>
          <cell r="E245">
            <v>4500</v>
          </cell>
          <cell r="F245">
            <v>5443.86</v>
          </cell>
          <cell r="G245">
            <v>3000</v>
          </cell>
          <cell r="H245">
            <v>5500</v>
          </cell>
        </row>
        <row r="246">
          <cell r="A246" t="str">
            <v>OD1</v>
          </cell>
          <cell r="B246" t="str">
            <v>与妊娠相关的子宫及附件手术</v>
          </cell>
          <cell r="C246">
            <v>1879.4</v>
          </cell>
          <cell r="D246">
            <v>2000</v>
          </cell>
          <cell r="E246">
            <v>2000</v>
          </cell>
          <cell r="F246">
            <v>5780.83</v>
          </cell>
          <cell r="G246">
            <v>3000</v>
          </cell>
          <cell r="H246">
            <v>6000</v>
          </cell>
        </row>
        <row r="247">
          <cell r="A247" t="str">
            <v>OD2</v>
          </cell>
          <cell r="B247" t="str">
            <v>与妊娠相关的的外阴、阴道及宫颈手术</v>
          </cell>
          <cell r="C247">
            <v>1365.61</v>
          </cell>
          <cell r="D247">
            <v>1500</v>
          </cell>
          <cell r="E247">
            <v>1500</v>
          </cell>
          <cell r="F247">
            <v>2588.54</v>
          </cell>
          <cell r="G247">
            <v>3000</v>
          </cell>
          <cell r="H247">
            <v>3000</v>
          </cell>
        </row>
        <row r="248">
          <cell r="A248" t="str">
            <v>OE1</v>
          </cell>
          <cell r="B248" t="str">
            <v>异位妊娠手术</v>
          </cell>
          <cell r="C248">
            <v>3282.01</v>
          </cell>
          <cell r="D248">
            <v>3000</v>
          </cell>
          <cell r="E248">
            <v>3500</v>
          </cell>
          <cell r="F248">
            <v>5557.92</v>
          </cell>
          <cell r="G248">
            <v>3000</v>
          </cell>
          <cell r="H248">
            <v>6000</v>
          </cell>
        </row>
        <row r="249">
          <cell r="A249" t="str">
            <v>OF1</v>
          </cell>
          <cell r="B249" t="str">
            <v>中期引产手术操作</v>
          </cell>
          <cell r="C249">
            <v>1936.96</v>
          </cell>
          <cell r="D249">
            <v>2000</v>
          </cell>
          <cell r="E249">
            <v>2000</v>
          </cell>
          <cell r="F249">
            <v>2948.66</v>
          </cell>
          <cell r="G249">
            <v>3000</v>
          </cell>
          <cell r="H249">
            <v>3000</v>
          </cell>
        </row>
        <row r="250">
          <cell r="A250" t="str">
            <v>OF2</v>
          </cell>
          <cell r="B250" t="str">
            <v>早期流产手术操作</v>
          </cell>
          <cell r="C250">
            <v>1364.76</v>
          </cell>
          <cell r="D250">
            <v>1500</v>
          </cell>
          <cell r="E250">
            <v>1500</v>
          </cell>
          <cell r="F250">
            <v>2015.16</v>
          </cell>
          <cell r="G250">
            <v>2500</v>
          </cell>
          <cell r="H250">
            <v>2500</v>
          </cell>
        </row>
        <row r="251">
          <cell r="A251" t="str">
            <v>OJ1</v>
          </cell>
          <cell r="B251" t="str">
            <v>与妊娠、分娩有关的其他手术操作</v>
          </cell>
          <cell r="C251">
            <v>2612.77</v>
          </cell>
          <cell r="D251">
            <v>3000</v>
          </cell>
          <cell r="E251">
            <v>3000</v>
          </cell>
          <cell r="F251">
            <v>0</v>
          </cell>
          <cell r="G251">
            <v>3000</v>
          </cell>
          <cell r="H251">
            <v>0</v>
          </cell>
        </row>
        <row r="252">
          <cell r="A252" t="str">
            <v>OR1</v>
          </cell>
          <cell r="B252" t="str">
            <v>阴道分娩</v>
          </cell>
          <cell r="C252">
            <v>4035.7</v>
          </cell>
          <cell r="D252">
            <v>3000</v>
          </cell>
          <cell r="E252">
            <v>4500</v>
          </cell>
          <cell r="F252">
            <v>5218.93</v>
          </cell>
          <cell r="G252">
            <v>3000</v>
          </cell>
          <cell r="H252">
            <v>5500</v>
          </cell>
        </row>
        <row r="253">
          <cell r="A253" t="str">
            <v>OS1</v>
          </cell>
          <cell r="B253" t="str">
            <v>产褥期相关疾患</v>
          </cell>
          <cell r="C253">
            <v>0</v>
          </cell>
          <cell r="D253">
            <v>3000</v>
          </cell>
          <cell r="E253">
            <v>0</v>
          </cell>
          <cell r="F253">
            <v>2322.01</v>
          </cell>
          <cell r="G253">
            <v>2500</v>
          </cell>
          <cell r="H253">
            <v>2500</v>
          </cell>
        </row>
        <row r="254">
          <cell r="A254" t="str">
            <v>OS2</v>
          </cell>
          <cell r="B254" t="str">
            <v>流产相关疾患</v>
          </cell>
          <cell r="C254">
            <v>1651.7</v>
          </cell>
          <cell r="D254">
            <v>2000</v>
          </cell>
          <cell r="E254">
            <v>2000</v>
          </cell>
          <cell r="F254">
            <v>2680.72</v>
          </cell>
          <cell r="G254">
            <v>3000</v>
          </cell>
          <cell r="H254">
            <v>3000</v>
          </cell>
        </row>
        <row r="255">
          <cell r="A255" t="str">
            <v>OT1</v>
          </cell>
          <cell r="B255" t="str">
            <v>异位妊娠</v>
          </cell>
          <cell r="C255">
            <v>1572.99</v>
          </cell>
          <cell r="D255">
            <v>2000</v>
          </cell>
          <cell r="E255">
            <v>2000</v>
          </cell>
          <cell r="F255">
            <v>2719.09</v>
          </cell>
          <cell r="G255">
            <v>3000</v>
          </cell>
          <cell r="H255">
            <v>3000</v>
          </cell>
        </row>
        <row r="256">
          <cell r="A256" t="str">
            <v>OZ1</v>
          </cell>
          <cell r="B256" t="str">
            <v>与妊娠有关的其他疾患</v>
          </cell>
          <cell r="C256">
            <v>2269.11</v>
          </cell>
          <cell r="D256">
            <v>2500</v>
          </cell>
          <cell r="E256">
            <v>2500</v>
          </cell>
          <cell r="F256">
            <v>3979.31</v>
          </cell>
          <cell r="G256">
            <v>3000</v>
          </cell>
          <cell r="H256">
            <v>4000</v>
          </cell>
        </row>
        <row r="257">
          <cell r="A257" t="str">
            <v>PK1</v>
          </cell>
          <cell r="B257" t="str">
            <v>新生儿伴呼吸机支持</v>
          </cell>
          <cell r="C257">
            <v>0</v>
          </cell>
          <cell r="D257">
            <v>3000</v>
          </cell>
          <cell r="E257">
            <v>0</v>
          </cell>
          <cell r="F257">
            <v>16185.25</v>
          </cell>
          <cell r="G257">
            <v>3000</v>
          </cell>
          <cell r="H257">
            <v>16500</v>
          </cell>
        </row>
        <row r="258">
          <cell r="A258" t="str">
            <v>PR1</v>
          </cell>
          <cell r="B258" t="str">
            <v>新生儿呼吸窘迫综合征</v>
          </cell>
          <cell r="C258">
            <v>0</v>
          </cell>
          <cell r="D258">
            <v>3000</v>
          </cell>
          <cell r="E258">
            <v>0</v>
          </cell>
          <cell r="F258">
            <v>11273.99</v>
          </cell>
          <cell r="G258">
            <v>3000</v>
          </cell>
          <cell r="H258">
            <v>11500</v>
          </cell>
        </row>
        <row r="259">
          <cell r="A259" t="str">
            <v>PT1</v>
          </cell>
          <cell r="B259" t="str">
            <v>早产儿（出生体重
1500-2499g）</v>
          </cell>
          <cell r="C259">
            <v>0</v>
          </cell>
          <cell r="D259">
            <v>3000</v>
          </cell>
          <cell r="E259">
            <v>0</v>
          </cell>
          <cell r="F259">
            <v>5015.52</v>
          </cell>
          <cell r="G259">
            <v>3000</v>
          </cell>
          <cell r="H259">
            <v>5500</v>
          </cell>
        </row>
        <row r="260">
          <cell r="A260" t="str">
            <v>PU1</v>
          </cell>
          <cell r="B260" t="str">
            <v>足月儿</v>
          </cell>
          <cell r="C260">
            <v>0</v>
          </cell>
          <cell r="D260">
            <v>3000</v>
          </cell>
          <cell r="E260">
            <v>0</v>
          </cell>
          <cell r="F260">
            <v>2891.48</v>
          </cell>
          <cell r="G260">
            <v>3000</v>
          </cell>
          <cell r="H260">
            <v>3000</v>
          </cell>
        </row>
        <row r="261">
          <cell r="A261" t="str">
            <v>PV1</v>
          </cell>
          <cell r="B261" t="str">
            <v>源于新生儿(29天≤出生年龄＜1
周岁)诊断的婴儿疾患</v>
          </cell>
          <cell r="C261">
            <v>0</v>
          </cell>
          <cell r="D261">
            <v>3000</v>
          </cell>
          <cell r="E261">
            <v>0</v>
          </cell>
          <cell r="F261">
            <v>3820.87</v>
          </cell>
          <cell r="G261">
            <v>3000</v>
          </cell>
          <cell r="H261">
            <v>4000</v>
          </cell>
        </row>
        <row r="262">
          <cell r="A262" t="str">
            <v>QB1</v>
          </cell>
          <cell r="B262" t="str">
            <v>脾切除术</v>
          </cell>
          <cell r="C262">
            <v>0</v>
          </cell>
          <cell r="D262">
            <v>3000</v>
          </cell>
          <cell r="E262">
            <v>0</v>
          </cell>
          <cell r="F262">
            <v>12574.49</v>
          </cell>
          <cell r="G262">
            <v>3000</v>
          </cell>
          <cell r="H262">
            <v>13000</v>
          </cell>
        </row>
        <row r="263">
          <cell r="A263" t="str">
            <v>QC1</v>
          </cell>
          <cell r="B263" t="str">
            <v>胸腺手术</v>
          </cell>
          <cell r="C263">
            <v>0</v>
          </cell>
          <cell r="D263">
            <v>3000</v>
          </cell>
          <cell r="E263">
            <v>0</v>
          </cell>
          <cell r="F263">
            <v>17510.55</v>
          </cell>
          <cell r="G263">
            <v>3000</v>
          </cell>
          <cell r="H263">
            <v>18000</v>
          </cell>
        </row>
        <row r="264">
          <cell r="A264" t="str">
            <v>QD1</v>
          </cell>
          <cell r="B264" t="str">
            <v>血液、造血器官及免疫系统其他手术</v>
          </cell>
          <cell r="C264">
            <v>1092.98</v>
          </cell>
          <cell r="D264">
            <v>1500</v>
          </cell>
          <cell r="E264">
            <v>1500</v>
          </cell>
          <cell r="F264">
            <v>0</v>
          </cell>
          <cell r="G264">
            <v>3000</v>
          </cell>
          <cell r="H264">
            <v>0</v>
          </cell>
        </row>
        <row r="265">
          <cell r="A265" t="str">
            <v>QJ1</v>
          </cell>
          <cell r="B265" t="str">
            <v>非特指部位、组织、器官的良性肿瘤手术</v>
          </cell>
          <cell r="C265">
            <v>0</v>
          </cell>
          <cell r="D265">
            <v>3000</v>
          </cell>
          <cell r="E265">
            <v>0</v>
          </cell>
          <cell r="F265">
            <v>4519.33</v>
          </cell>
          <cell r="G265">
            <v>3000</v>
          </cell>
          <cell r="H265">
            <v>5000</v>
          </cell>
        </row>
        <row r="266">
          <cell r="A266" t="str">
            <v>QR1</v>
          </cell>
          <cell r="B266" t="str">
            <v>网状内皮及免疫性疾患</v>
          </cell>
          <cell r="C266">
            <v>1671.52</v>
          </cell>
          <cell r="D266">
            <v>2000</v>
          </cell>
          <cell r="E266">
            <v>2000</v>
          </cell>
          <cell r="F266">
            <v>3039.71</v>
          </cell>
          <cell r="G266">
            <v>3000</v>
          </cell>
          <cell r="H266">
            <v>3500</v>
          </cell>
        </row>
        <row r="267">
          <cell r="A267" t="str">
            <v>QS1</v>
          </cell>
          <cell r="B267" t="str">
            <v>红细胞病及营养性贫血</v>
          </cell>
          <cell r="C267">
            <v>1929.95</v>
          </cell>
          <cell r="D267">
            <v>2000</v>
          </cell>
          <cell r="E267">
            <v>2000</v>
          </cell>
          <cell r="F267">
            <v>3153.01</v>
          </cell>
          <cell r="G267">
            <v>3000</v>
          </cell>
          <cell r="H267">
            <v>3500</v>
          </cell>
        </row>
        <row r="268">
          <cell r="A268" t="str">
            <v>QS2</v>
          </cell>
          <cell r="B268" t="str">
            <v>溶血性贫血</v>
          </cell>
          <cell r="C268">
            <v>1376.78</v>
          </cell>
          <cell r="D268">
            <v>1500</v>
          </cell>
          <cell r="E268">
            <v>1500</v>
          </cell>
          <cell r="F268">
            <v>9541.73</v>
          </cell>
          <cell r="G268">
            <v>3000</v>
          </cell>
          <cell r="H268">
            <v>10000</v>
          </cell>
        </row>
        <row r="269">
          <cell r="A269" t="str">
            <v>QS3</v>
          </cell>
          <cell r="B269" t="str">
            <v>再生障碍性贫血</v>
          </cell>
          <cell r="C269">
            <v>2120.6</v>
          </cell>
          <cell r="D269">
            <v>2500</v>
          </cell>
          <cell r="E269">
            <v>2500</v>
          </cell>
          <cell r="F269">
            <v>4636.98</v>
          </cell>
          <cell r="G269">
            <v>3000</v>
          </cell>
          <cell r="H269">
            <v>5000</v>
          </cell>
        </row>
        <row r="270">
          <cell r="A270" t="str">
            <v>QS4</v>
          </cell>
          <cell r="B270" t="str">
            <v>其他贫血</v>
          </cell>
          <cell r="C270">
            <v>2640.79</v>
          </cell>
          <cell r="D270">
            <v>3000</v>
          </cell>
          <cell r="E270">
            <v>3000</v>
          </cell>
          <cell r="F270">
            <v>3408.56</v>
          </cell>
          <cell r="G270">
            <v>3000</v>
          </cell>
          <cell r="H270">
            <v>3500</v>
          </cell>
        </row>
        <row r="271">
          <cell r="A271" t="str">
            <v>QT1</v>
          </cell>
          <cell r="B271" t="str">
            <v>凝血功能障碍</v>
          </cell>
          <cell r="C271">
            <v>2654.02</v>
          </cell>
          <cell r="D271">
            <v>3000</v>
          </cell>
          <cell r="E271">
            <v>3000</v>
          </cell>
          <cell r="F271">
            <v>4486.85</v>
          </cell>
          <cell r="G271">
            <v>3000</v>
          </cell>
          <cell r="H271">
            <v>4500</v>
          </cell>
        </row>
        <row r="272">
          <cell r="A272" t="str">
            <v>RA1</v>
          </cell>
          <cell r="B272" t="str">
            <v>淋巴瘤、白血病等伴重大手术</v>
          </cell>
          <cell r="C272">
            <v>0</v>
          </cell>
          <cell r="D272">
            <v>3000</v>
          </cell>
          <cell r="E272">
            <v>0</v>
          </cell>
          <cell r="F272">
            <v>37707.67</v>
          </cell>
          <cell r="G272">
            <v>3000</v>
          </cell>
          <cell r="H272">
            <v>38000</v>
          </cell>
        </row>
        <row r="273">
          <cell r="A273" t="str">
            <v>RA2</v>
          </cell>
          <cell r="B273" t="str">
            <v>淋巴瘤、白血病等伴其他手术</v>
          </cell>
          <cell r="C273">
            <v>2574.56</v>
          </cell>
          <cell r="D273">
            <v>3000</v>
          </cell>
          <cell r="E273">
            <v>3000</v>
          </cell>
          <cell r="F273">
            <v>4267.49</v>
          </cell>
          <cell r="G273">
            <v>3000</v>
          </cell>
          <cell r="H273">
            <v>4500</v>
          </cell>
        </row>
        <row r="274">
          <cell r="A274" t="str">
            <v>RA3</v>
          </cell>
          <cell r="B274" t="str">
            <v>骨髓增生性疾患或低分化肿瘤等伴重大手术</v>
          </cell>
          <cell r="C274">
            <v>6347.42</v>
          </cell>
          <cell r="D274">
            <v>3000</v>
          </cell>
          <cell r="E274">
            <v>6500</v>
          </cell>
          <cell r="F274">
            <v>14307.16</v>
          </cell>
          <cell r="G274">
            <v>3000</v>
          </cell>
          <cell r="H274">
            <v>14500</v>
          </cell>
        </row>
        <row r="275">
          <cell r="A275" t="str">
            <v>RA4</v>
          </cell>
          <cell r="B275" t="str">
            <v>骨髓增生性疾患或低分化肿瘤等伴其他手术</v>
          </cell>
          <cell r="C275">
            <v>9644.36</v>
          </cell>
          <cell r="D275">
            <v>3000</v>
          </cell>
          <cell r="E275">
            <v>10000</v>
          </cell>
          <cell r="F275">
            <v>16483</v>
          </cell>
          <cell r="G275">
            <v>3000</v>
          </cell>
          <cell r="H275">
            <v>16500</v>
          </cell>
        </row>
        <row r="276">
          <cell r="A276" t="str">
            <v>RB1</v>
          </cell>
          <cell r="B276" t="str">
            <v>急性白血病化学治疗和/或其他治疗</v>
          </cell>
          <cell r="C276">
            <v>11768.83</v>
          </cell>
          <cell r="D276">
            <v>3000</v>
          </cell>
          <cell r="E276">
            <v>12000</v>
          </cell>
          <cell r="F276">
            <v>15417.77</v>
          </cell>
          <cell r="G276">
            <v>3000</v>
          </cell>
          <cell r="H276">
            <v>15500</v>
          </cell>
        </row>
        <row r="277">
          <cell r="A277" t="str">
            <v>RD1</v>
          </cell>
          <cell r="B277" t="str">
            <v>恶性增生性疾患的介入和/或射频治疗</v>
          </cell>
          <cell r="C277">
            <v>5419.93</v>
          </cell>
          <cell r="D277">
            <v>3000</v>
          </cell>
          <cell r="E277">
            <v>5500</v>
          </cell>
          <cell r="F277">
            <v>9351.01</v>
          </cell>
          <cell r="G277">
            <v>3000</v>
          </cell>
          <cell r="H277">
            <v>9500</v>
          </cell>
        </row>
        <row r="278">
          <cell r="A278" t="str">
            <v>RE1</v>
          </cell>
          <cell r="B278" t="str">
            <v>恶性增生性疾患的化学和/或靶向、生物治疗</v>
          </cell>
          <cell r="C278">
            <v>2073.38</v>
          </cell>
          <cell r="D278">
            <v>2500</v>
          </cell>
          <cell r="E278">
            <v>2500</v>
          </cell>
          <cell r="F278">
            <v>2821.45</v>
          </cell>
          <cell r="G278">
            <v>3000</v>
          </cell>
          <cell r="H278">
            <v>3000</v>
          </cell>
        </row>
        <row r="279">
          <cell r="A279" t="str">
            <v>RR1</v>
          </cell>
          <cell r="B279" t="str">
            <v>急性白血病</v>
          </cell>
          <cell r="C279">
            <v>4444.01</v>
          </cell>
          <cell r="D279">
            <v>3000</v>
          </cell>
          <cell r="E279">
            <v>4500</v>
          </cell>
          <cell r="F279">
            <v>18456.34</v>
          </cell>
          <cell r="G279">
            <v>3000</v>
          </cell>
          <cell r="H279">
            <v>18500</v>
          </cell>
        </row>
        <row r="280">
          <cell r="A280" t="str">
            <v>RS1</v>
          </cell>
          <cell r="B280" t="str">
            <v>淋巴瘤及其他类型白血病</v>
          </cell>
          <cell r="C280">
            <v>11293.15</v>
          </cell>
          <cell r="D280">
            <v>3000</v>
          </cell>
          <cell r="E280">
            <v>11500</v>
          </cell>
          <cell r="F280">
            <v>7733.85</v>
          </cell>
          <cell r="G280">
            <v>3000</v>
          </cell>
          <cell r="H280">
            <v>8000</v>
          </cell>
        </row>
        <row r="281">
          <cell r="A281" t="str">
            <v>RS2</v>
          </cell>
          <cell r="B281" t="str">
            <v>骨髓瘤</v>
          </cell>
          <cell r="C281">
            <v>4304.78</v>
          </cell>
          <cell r="D281">
            <v>3000</v>
          </cell>
          <cell r="E281">
            <v>4500</v>
          </cell>
          <cell r="F281">
            <v>6912.27</v>
          </cell>
          <cell r="G281">
            <v>3000</v>
          </cell>
          <cell r="H281">
            <v>7000</v>
          </cell>
        </row>
        <row r="282">
          <cell r="A282" t="str">
            <v>RT1</v>
          </cell>
          <cell r="B282" t="str">
            <v>非特指恶性肿瘤</v>
          </cell>
          <cell r="C282">
            <v>5404.98</v>
          </cell>
          <cell r="D282">
            <v>3000</v>
          </cell>
          <cell r="E282">
            <v>5500</v>
          </cell>
          <cell r="F282">
            <v>7000.15</v>
          </cell>
          <cell r="G282">
            <v>3000</v>
          </cell>
          <cell r="H282">
            <v>7500</v>
          </cell>
        </row>
        <row r="283">
          <cell r="A283" t="str">
            <v>RT2</v>
          </cell>
          <cell r="B283" t="str">
            <v>非特指良性肿瘤</v>
          </cell>
          <cell r="C283">
            <v>294.95</v>
          </cell>
          <cell r="D283">
            <v>500</v>
          </cell>
          <cell r="E283">
            <v>500</v>
          </cell>
          <cell r="F283">
            <v>1026.53</v>
          </cell>
          <cell r="G283">
            <v>1500</v>
          </cell>
          <cell r="H283">
            <v>1500</v>
          </cell>
        </row>
        <row r="284">
          <cell r="A284" t="str">
            <v>RU1</v>
          </cell>
          <cell r="B284" t="str">
            <v>与化学和/或靶向、生物治疗有关的恶性增生性疾患</v>
          </cell>
          <cell r="C284">
            <v>2239.65</v>
          </cell>
          <cell r="D284">
            <v>2500</v>
          </cell>
          <cell r="E284">
            <v>2500</v>
          </cell>
          <cell r="F284">
            <v>2937.39</v>
          </cell>
          <cell r="G284">
            <v>3000</v>
          </cell>
          <cell r="H284">
            <v>3000</v>
          </cell>
        </row>
        <row r="285">
          <cell r="A285" t="str">
            <v>RU2</v>
          </cell>
          <cell r="B285" t="str">
            <v>恶性增生性疾患的免疫治疗</v>
          </cell>
          <cell r="C285">
            <v>3755.43</v>
          </cell>
          <cell r="D285">
            <v>3000</v>
          </cell>
          <cell r="E285">
            <v>4000</v>
          </cell>
          <cell r="F285">
            <v>2607.99</v>
          </cell>
          <cell r="G285">
            <v>3000</v>
          </cell>
          <cell r="H285">
            <v>3000</v>
          </cell>
        </row>
        <row r="286">
          <cell r="A286" t="str">
            <v>RW1</v>
          </cell>
          <cell r="B286" t="str">
            <v>恶性增生性疾患治疗后的随诊检查</v>
          </cell>
          <cell r="C286">
            <v>1066.15</v>
          </cell>
          <cell r="D286">
            <v>1500</v>
          </cell>
          <cell r="E286">
            <v>1500</v>
          </cell>
          <cell r="F286">
            <v>2050.34</v>
          </cell>
          <cell r="G286">
            <v>2500</v>
          </cell>
          <cell r="H286">
            <v>2500</v>
          </cell>
        </row>
        <row r="287">
          <cell r="A287" t="str">
            <v>RW2</v>
          </cell>
          <cell r="B287" t="str">
            <v>恶性增生性疾患维持性治疗</v>
          </cell>
          <cell r="C287">
            <v>2576.89</v>
          </cell>
          <cell r="D287">
            <v>3000</v>
          </cell>
          <cell r="E287">
            <v>3000</v>
          </cell>
          <cell r="F287">
            <v>3249.34</v>
          </cell>
          <cell r="G287">
            <v>3000</v>
          </cell>
          <cell r="H287">
            <v>3500</v>
          </cell>
        </row>
        <row r="288">
          <cell r="A288" t="str">
            <v>SB1</v>
          </cell>
          <cell r="B288" t="str">
            <v>全身性感染的手术</v>
          </cell>
          <cell r="C288">
            <v>8323.17</v>
          </cell>
          <cell r="D288">
            <v>3000</v>
          </cell>
          <cell r="E288">
            <v>8500</v>
          </cell>
          <cell r="F288">
            <v>6907.14</v>
          </cell>
          <cell r="G288">
            <v>3000</v>
          </cell>
          <cell r="H288">
            <v>7000</v>
          </cell>
        </row>
        <row r="289">
          <cell r="A289" t="str">
            <v>SR1</v>
          </cell>
          <cell r="B289" t="str">
            <v>败血症</v>
          </cell>
          <cell r="C289">
            <v>7693.71</v>
          </cell>
          <cell r="D289">
            <v>3000</v>
          </cell>
          <cell r="E289">
            <v>8000</v>
          </cell>
          <cell r="F289">
            <v>4238.79</v>
          </cell>
          <cell r="G289">
            <v>3000</v>
          </cell>
          <cell r="H289">
            <v>4500</v>
          </cell>
        </row>
        <row r="290">
          <cell r="A290" t="str">
            <v>SS1</v>
          </cell>
          <cell r="B290" t="str">
            <v>手术后及创伤后感染</v>
          </cell>
          <cell r="C290">
            <v>1675.33</v>
          </cell>
          <cell r="D290">
            <v>2000</v>
          </cell>
          <cell r="E290">
            <v>2000</v>
          </cell>
          <cell r="F290">
            <v>3693.08</v>
          </cell>
          <cell r="G290">
            <v>3000</v>
          </cell>
          <cell r="H290">
            <v>4000</v>
          </cell>
        </row>
        <row r="291">
          <cell r="A291" t="str">
            <v>ST1</v>
          </cell>
          <cell r="B291" t="str">
            <v>原因不明的发热</v>
          </cell>
          <cell r="C291">
            <v>4707.62</v>
          </cell>
          <cell r="D291">
            <v>3000</v>
          </cell>
          <cell r="E291">
            <v>5000</v>
          </cell>
          <cell r="F291">
            <v>1246.31</v>
          </cell>
          <cell r="G291">
            <v>3000</v>
          </cell>
          <cell r="H291">
            <v>1500</v>
          </cell>
        </row>
        <row r="292">
          <cell r="A292" t="str">
            <v>SU1</v>
          </cell>
          <cell r="B292" t="str">
            <v>病毒性疾患</v>
          </cell>
          <cell r="C292">
            <v>2321.38</v>
          </cell>
          <cell r="D292">
            <v>2500</v>
          </cell>
          <cell r="E292">
            <v>2500</v>
          </cell>
          <cell r="F292">
            <v>2547.03</v>
          </cell>
          <cell r="G292">
            <v>3000</v>
          </cell>
          <cell r="H292">
            <v>3000</v>
          </cell>
        </row>
        <row r="293">
          <cell r="A293" t="str">
            <v>SV1</v>
          </cell>
          <cell r="B293" t="str">
            <v>细菌性疾患</v>
          </cell>
          <cell r="C293">
            <v>1987.85</v>
          </cell>
          <cell r="D293">
            <v>2000</v>
          </cell>
          <cell r="E293">
            <v>2000</v>
          </cell>
          <cell r="F293">
            <v>5900.76</v>
          </cell>
          <cell r="G293">
            <v>3000</v>
          </cell>
          <cell r="H293">
            <v>6000</v>
          </cell>
        </row>
        <row r="294">
          <cell r="A294" t="str">
            <v>SZ1</v>
          </cell>
          <cell r="B294" t="str">
            <v>其他感染性或寄生虫性疾患</v>
          </cell>
          <cell r="C294">
            <v>2586.95</v>
          </cell>
          <cell r="D294">
            <v>3000</v>
          </cell>
          <cell r="E294">
            <v>3000</v>
          </cell>
          <cell r="F294">
            <v>3731.74</v>
          </cell>
          <cell r="G294">
            <v>3000</v>
          </cell>
          <cell r="H294">
            <v>4000</v>
          </cell>
        </row>
        <row r="295">
          <cell r="A295" t="str">
            <v>TB1</v>
          </cell>
          <cell r="B295" t="str">
            <v>精神病患者的手术</v>
          </cell>
          <cell r="C295">
            <v>1766.95</v>
          </cell>
          <cell r="D295">
            <v>2000</v>
          </cell>
          <cell r="E295">
            <v>2000</v>
          </cell>
          <cell r="F295">
            <v>5418.87</v>
          </cell>
          <cell r="G295">
            <v>3000</v>
          </cell>
          <cell r="H295">
            <v>5500</v>
          </cell>
        </row>
        <row r="296">
          <cell r="A296" t="str">
            <v>TR1</v>
          </cell>
          <cell r="B296" t="str">
            <v>精神分裂症</v>
          </cell>
          <cell r="C296">
            <v>933.39</v>
          </cell>
          <cell r="D296">
            <v>1000</v>
          </cell>
          <cell r="E296">
            <v>1000</v>
          </cell>
          <cell r="F296">
            <v>0</v>
          </cell>
          <cell r="G296">
            <v>3000</v>
          </cell>
          <cell r="H296">
            <v>0</v>
          </cell>
        </row>
        <row r="297">
          <cell r="A297" t="str">
            <v>TS1</v>
          </cell>
          <cell r="B297" t="str">
            <v>重大的情感障碍</v>
          </cell>
          <cell r="C297">
            <v>2548.45</v>
          </cell>
          <cell r="D297">
            <v>3000</v>
          </cell>
          <cell r="E297">
            <v>3000</v>
          </cell>
          <cell r="F297">
            <v>2821.99</v>
          </cell>
          <cell r="G297">
            <v>3000</v>
          </cell>
          <cell r="H297">
            <v>3000</v>
          </cell>
        </row>
        <row r="298">
          <cell r="A298" t="str">
            <v>TS2</v>
          </cell>
          <cell r="B298" t="str">
            <v>神经症性障碍及其他情感性障碍</v>
          </cell>
          <cell r="C298">
            <v>1416.94</v>
          </cell>
          <cell r="D298">
            <v>1500</v>
          </cell>
          <cell r="E298">
            <v>1500</v>
          </cell>
          <cell r="F298">
            <v>2382.53</v>
          </cell>
          <cell r="G298">
            <v>2500</v>
          </cell>
          <cell r="H298">
            <v>2500</v>
          </cell>
        </row>
        <row r="299">
          <cell r="A299" t="str">
            <v>TT1</v>
          </cell>
          <cell r="B299" t="str">
            <v>进食及睡眠障碍</v>
          </cell>
          <cell r="C299">
            <v>1408.89</v>
          </cell>
          <cell r="D299">
            <v>1500</v>
          </cell>
          <cell r="E299">
            <v>1500</v>
          </cell>
          <cell r="F299">
            <v>2610.82</v>
          </cell>
          <cell r="G299">
            <v>3000</v>
          </cell>
          <cell r="H299">
            <v>3000</v>
          </cell>
        </row>
        <row r="300">
          <cell r="A300" t="str">
            <v>TT2</v>
          </cell>
          <cell r="B300" t="str">
            <v>人格障碍</v>
          </cell>
          <cell r="C300">
            <v>1502.02</v>
          </cell>
          <cell r="D300">
            <v>2000</v>
          </cell>
          <cell r="E300">
            <v>2000</v>
          </cell>
          <cell r="F300">
            <v>1896.8</v>
          </cell>
          <cell r="G300">
            <v>2000</v>
          </cell>
          <cell r="H300">
            <v>2000</v>
          </cell>
        </row>
        <row r="301">
          <cell r="A301" t="str">
            <v>TU1</v>
          </cell>
          <cell r="B301" t="str">
            <v>儿童期精神发育障碍</v>
          </cell>
          <cell r="C301">
            <v>31254.25</v>
          </cell>
          <cell r="D301">
            <v>3000</v>
          </cell>
          <cell r="E301">
            <v>32000</v>
          </cell>
          <cell r="F301">
            <v>2861</v>
          </cell>
          <cell r="G301">
            <v>3000</v>
          </cell>
          <cell r="H301">
            <v>3000</v>
          </cell>
        </row>
        <row r="302">
          <cell r="A302" t="str">
            <v>TV1</v>
          </cell>
          <cell r="B302" t="str">
            <v>焦虑性障碍</v>
          </cell>
          <cell r="C302">
            <v>1703.57</v>
          </cell>
          <cell r="D302">
            <v>2000</v>
          </cell>
          <cell r="E302">
            <v>2000</v>
          </cell>
          <cell r="F302">
            <v>3437.53</v>
          </cell>
          <cell r="G302">
            <v>3000</v>
          </cell>
          <cell r="H302">
            <v>3500</v>
          </cell>
        </row>
        <row r="303">
          <cell r="A303" t="str">
            <v>TW1</v>
          </cell>
          <cell r="B303" t="str">
            <v>器质性及症状性精神障碍</v>
          </cell>
          <cell r="C303">
            <v>1917.55</v>
          </cell>
          <cell r="D303">
            <v>2000</v>
          </cell>
          <cell r="E303">
            <v>2000</v>
          </cell>
          <cell r="F303">
            <v>2890.42</v>
          </cell>
          <cell r="G303">
            <v>3000</v>
          </cell>
          <cell r="H303">
            <v>3000</v>
          </cell>
        </row>
        <row r="304">
          <cell r="A304" t="str">
            <v>UR1</v>
          </cell>
          <cell r="B304" t="str">
            <v>酒精中毒及戒除</v>
          </cell>
          <cell r="C304">
            <v>1583.69</v>
          </cell>
          <cell r="D304">
            <v>2000</v>
          </cell>
          <cell r="E304">
            <v>2000</v>
          </cell>
          <cell r="F304">
            <v>2887.62</v>
          </cell>
          <cell r="G304">
            <v>3000</v>
          </cell>
          <cell r="H304">
            <v>3000</v>
          </cell>
        </row>
        <row r="305">
          <cell r="A305" t="str">
            <v>VB1</v>
          </cell>
          <cell r="B305" t="str">
            <v>损伤的皮肤移植</v>
          </cell>
          <cell r="C305">
            <v>0</v>
          </cell>
          <cell r="D305">
            <v>3000</v>
          </cell>
          <cell r="E305">
            <v>0</v>
          </cell>
          <cell r="F305">
            <v>3254.18</v>
          </cell>
          <cell r="G305">
            <v>3000</v>
          </cell>
          <cell r="H305">
            <v>3500</v>
          </cell>
        </row>
        <row r="306">
          <cell r="A306" t="str">
            <v>VC1</v>
          </cell>
          <cell r="B306" t="str">
            <v>与损伤有关的清创术</v>
          </cell>
          <cell r="C306">
            <v>3790.03</v>
          </cell>
          <cell r="D306">
            <v>3000</v>
          </cell>
          <cell r="E306">
            <v>4000</v>
          </cell>
          <cell r="F306">
            <v>3267.38</v>
          </cell>
          <cell r="G306">
            <v>3000</v>
          </cell>
          <cell r="H306">
            <v>3500</v>
          </cell>
        </row>
        <row r="307">
          <cell r="A307" t="str">
            <v>VJ1</v>
          </cell>
          <cell r="B307" t="str">
            <v>其他损伤的手术</v>
          </cell>
          <cell r="C307">
            <v>7314.65</v>
          </cell>
          <cell r="D307">
            <v>3000</v>
          </cell>
          <cell r="E307">
            <v>7500</v>
          </cell>
          <cell r="F307">
            <v>4054.57</v>
          </cell>
          <cell r="G307">
            <v>3000</v>
          </cell>
          <cell r="H307">
            <v>4500</v>
          </cell>
        </row>
        <row r="308">
          <cell r="A308" t="str">
            <v>VR1</v>
          </cell>
          <cell r="B308" t="str">
            <v>损伤</v>
          </cell>
          <cell r="C308">
            <v>2141.94</v>
          </cell>
          <cell r="D308">
            <v>2500</v>
          </cell>
          <cell r="E308">
            <v>2500</v>
          </cell>
          <cell r="F308">
            <v>4118.91</v>
          </cell>
          <cell r="G308">
            <v>3000</v>
          </cell>
          <cell r="H308">
            <v>4500</v>
          </cell>
        </row>
        <row r="309">
          <cell r="A309" t="str">
            <v>VS1</v>
          </cell>
          <cell r="B309" t="str">
            <v>过敏反应</v>
          </cell>
          <cell r="C309">
            <v>1296.51</v>
          </cell>
          <cell r="D309">
            <v>1500</v>
          </cell>
          <cell r="E309">
            <v>1500</v>
          </cell>
          <cell r="F309">
            <v>1664.98</v>
          </cell>
          <cell r="G309">
            <v>2000</v>
          </cell>
          <cell r="H309">
            <v>2000</v>
          </cell>
        </row>
        <row r="310">
          <cell r="A310" t="str">
            <v>VS2</v>
          </cell>
          <cell r="B310" t="str">
            <v>药物中毒或毒性反应</v>
          </cell>
          <cell r="C310">
            <v>3569.32</v>
          </cell>
          <cell r="D310">
            <v>3000</v>
          </cell>
          <cell r="E310">
            <v>4000</v>
          </cell>
          <cell r="F310">
            <v>5024.48</v>
          </cell>
          <cell r="G310">
            <v>3000</v>
          </cell>
          <cell r="H310">
            <v>5500</v>
          </cell>
        </row>
        <row r="311">
          <cell r="A311" t="str">
            <v>VT1</v>
          </cell>
          <cell r="B311" t="str">
            <v>医疗后遗症</v>
          </cell>
          <cell r="C311">
            <v>9357.26</v>
          </cell>
          <cell r="D311">
            <v>3000</v>
          </cell>
          <cell r="E311">
            <v>9500</v>
          </cell>
          <cell r="F311">
            <v>5172.96</v>
          </cell>
          <cell r="G311">
            <v>3000</v>
          </cell>
          <cell r="H311">
            <v>5500</v>
          </cell>
        </row>
        <row r="312">
          <cell r="A312" t="str">
            <v>VZ1</v>
          </cell>
          <cell r="B312" t="str">
            <v>其他损伤、中毒及毒性反应疾患</v>
          </cell>
          <cell r="C312">
            <v>1933.04</v>
          </cell>
          <cell r="D312">
            <v>2000</v>
          </cell>
          <cell r="E312">
            <v>2000</v>
          </cell>
          <cell r="F312">
            <v>4878.25</v>
          </cell>
          <cell r="G312">
            <v>3000</v>
          </cell>
          <cell r="H312">
            <v>5000</v>
          </cell>
        </row>
        <row r="313">
          <cell r="A313" t="str">
            <v>WJ1</v>
          </cell>
          <cell r="B313" t="str">
            <v>烧伤伴除植皮之外的任何手术室手术</v>
          </cell>
          <cell r="C313">
            <v>0</v>
          </cell>
          <cell r="D313">
            <v>3000</v>
          </cell>
          <cell r="E313">
            <v>0</v>
          </cell>
          <cell r="F313">
            <v>9214.69</v>
          </cell>
          <cell r="G313">
            <v>3000</v>
          </cell>
          <cell r="H313">
            <v>9500</v>
          </cell>
        </row>
        <row r="314">
          <cell r="A314" t="str">
            <v>WZ1</v>
          </cell>
          <cell r="B314" t="str">
            <v>其他烧伤、腐蚀伤及冻伤等灼伤</v>
          </cell>
          <cell r="C314">
            <v>5639.65</v>
          </cell>
          <cell r="D314">
            <v>3000</v>
          </cell>
          <cell r="E314">
            <v>6000</v>
          </cell>
          <cell r="F314">
            <v>1628.57</v>
          </cell>
          <cell r="G314">
            <v>2000</v>
          </cell>
          <cell r="H314">
            <v>2000</v>
          </cell>
        </row>
        <row r="315">
          <cell r="A315" t="str">
            <v>XJ1</v>
          </cell>
          <cell r="B315" t="str">
            <v>其他接触健康服务的诊断伴手术室操作</v>
          </cell>
          <cell r="C315">
            <v>24319.63</v>
          </cell>
          <cell r="D315">
            <v>3000</v>
          </cell>
          <cell r="E315">
            <v>24500</v>
          </cell>
          <cell r="F315">
            <v>19304.88</v>
          </cell>
          <cell r="G315">
            <v>3000</v>
          </cell>
          <cell r="H315">
            <v>19500</v>
          </cell>
        </row>
        <row r="316">
          <cell r="A316" t="str">
            <v>XR1</v>
          </cell>
          <cell r="B316" t="str">
            <v>康复</v>
          </cell>
          <cell r="C316">
            <v>5404.4</v>
          </cell>
          <cell r="D316">
            <v>3000</v>
          </cell>
          <cell r="E316">
            <v>5500</v>
          </cell>
          <cell r="F316">
            <v>9631.23</v>
          </cell>
          <cell r="G316">
            <v>3000</v>
          </cell>
          <cell r="H316">
            <v>10000</v>
          </cell>
        </row>
        <row r="317">
          <cell r="A317" t="str">
            <v>XR2</v>
          </cell>
          <cell r="B317" t="str">
            <v>其他康复治疗</v>
          </cell>
          <cell r="C317">
            <v>6999.16</v>
          </cell>
          <cell r="D317">
            <v>3000</v>
          </cell>
          <cell r="E317">
            <v>7000</v>
          </cell>
          <cell r="F317">
            <v>12013.48</v>
          </cell>
          <cell r="G317">
            <v>3000</v>
          </cell>
          <cell r="H317">
            <v>12500</v>
          </cell>
        </row>
        <row r="318">
          <cell r="A318" t="str">
            <v>XS1</v>
          </cell>
          <cell r="B318" t="str">
            <v>体征及症状</v>
          </cell>
          <cell r="C318">
            <v>3006.8</v>
          </cell>
          <cell r="D318">
            <v>3000</v>
          </cell>
          <cell r="E318">
            <v>3500</v>
          </cell>
          <cell r="F318">
            <v>3761.24</v>
          </cell>
          <cell r="G318">
            <v>3000</v>
          </cell>
          <cell r="H318">
            <v>4000</v>
          </cell>
        </row>
        <row r="319">
          <cell r="A319" t="str">
            <v>XS2</v>
          </cell>
          <cell r="B319" t="str">
            <v>随访（不含恶性肿瘤诊断)</v>
          </cell>
          <cell r="C319">
            <v>626.48</v>
          </cell>
          <cell r="D319">
            <v>1000</v>
          </cell>
          <cell r="E319">
            <v>1000</v>
          </cell>
          <cell r="F319">
            <v>1615.57</v>
          </cell>
          <cell r="G319">
            <v>2000</v>
          </cell>
          <cell r="H319">
            <v>2000</v>
          </cell>
        </row>
        <row r="320">
          <cell r="A320" t="str">
            <v>XT1</v>
          </cell>
          <cell r="B320" t="str">
            <v>其他后期照护</v>
          </cell>
          <cell r="C320">
            <v>465.94</v>
          </cell>
          <cell r="D320">
            <v>500</v>
          </cell>
          <cell r="E320">
            <v>500</v>
          </cell>
          <cell r="F320">
            <v>1487.73</v>
          </cell>
          <cell r="G320">
            <v>1500</v>
          </cell>
          <cell r="H320">
            <v>1500</v>
          </cell>
        </row>
        <row r="321">
          <cell r="A321" t="str">
            <v>XT3</v>
          </cell>
          <cell r="B321" t="str">
            <v>其他影响健康状态的因素</v>
          </cell>
          <cell r="C321">
            <v>515.02</v>
          </cell>
          <cell r="D321">
            <v>1000</v>
          </cell>
          <cell r="E321">
            <v>1000</v>
          </cell>
          <cell r="F321">
            <v>4250.3</v>
          </cell>
          <cell r="G321">
            <v>3000</v>
          </cell>
          <cell r="H321">
            <v>4500</v>
          </cell>
        </row>
        <row r="322">
          <cell r="A322" t="str">
            <v>YR1</v>
          </cell>
          <cell r="B322" t="str">
            <v>HIV
相关疾患</v>
          </cell>
          <cell r="C322">
            <v>2445.74</v>
          </cell>
          <cell r="D322">
            <v>2500</v>
          </cell>
          <cell r="E322">
            <v>2500</v>
          </cell>
          <cell r="F322">
            <v>0</v>
          </cell>
          <cell r="G322">
            <v>3000</v>
          </cell>
          <cell r="H322">
            <v>0</v>
          </cell>
        </row>
        <row r="323">
          <cell r="A323" t="str">
            <v>ZB1</v>
          </cell>
          <cell r="B323" t="str">
            <v>多发性严重创伤开颅术</v>
          </cell>
          <cell r="C323">
            <v>37459.63</v>
          </cell>
          <cell r="D323">
            <v>3000</v>
          </cell>
          <cell r="E323">
            <v>38000</v>
          </cell>
          <cell r="F323">
            <v>0</v>
          </cell>
          <cell r="G323">
            <v>3000</v>
          </cell>
          <cell r="H323">
            <v>0</v>
          </cell>
        </row>
        <row r="324">
          <cell r="A324" t="str">
            <v>ZC1</v>
          </cell>
          <cell r="B324" t="str">
            <v>多发性严重创伤的脊柱、髋、股或肢体手术</v>
          </cell>
          <cell r="C324">
            <v>6596.79</v>
          </cell>
          <cell r="D324">
            <v>3000</v>
          </cell>
          <cell r="E324">
            <v>7000</v>
          </cell>
          <cell r="F324">
            <v>12909.41</v>
          </cell>
          <cell r="G324">
            <v>3000</v>
          </cell>
          <cell r="H324">
            <v>13000</v>
          </cell>
        </row>
        <row r="325">
          <cell r="A325" t="str">
            <v>ZD1</v>
          </cell>
          <cell r="B325" t="str">
            <v>多发性重要创伤的腹腔手术</v>
          </cell>
          <cell r="C325">
            <v>8584.6</v>
          </cell>
          <cell r="D325">
            <v>3000</v>
          </cell>
          <cell r="E325">
            <v>9000</v>
          </cell>
          <cell r="F325">
            <v>0</v>
          </cell>
          <cell r="G325">
            <v>3000</v>
          </cell>
          <cell r="H325">
            <v>0</v>
          </cell>
        </row>
        <row r="326">
          <cell r="A326" t="str">
            <v>ZJ1</v>
          </cell>
          <cell r="B326" t="str">
            <v>与多发重要创伤诊断有关的其他手术室操作</v>
          </cell>
          <cell r="C326">
            <v>7884.89</v>
          </cell>
          <cell r="D326">
            <v>3000</v>
          </cell>
          <cell r="E326">
            <v>8000</v>
          </cell>
          <cell r="F326">
            <v>22692.81</v>
          </cell>
          <cell r="G326">
            <v>3000</v>
          </cell>
          <cell r="H326">
            <v>23000</v>
          </cell>
        </row>
        <row r="327">
          <cell r="A327" t="str">
            <v>ZZ1</v>
          </cell>
          <cell r="B327" t="str">
            <v>多发性重要创伤无手术</v>
          </cell>
          <cell r="C327">
            <v>2592.97</v>
          </cell>
          <cell r="D327">
            <v>3000</v>
          </cell>
          <cell r="E327">
            <v>3000</v>
          </cell>
          <cell r="F327">
            <v>5112.2</v>
          </cell>
          <cell r="G327">
            <v>3000</v>
          </cell>
          <cell r="H327">
            <v>5500</v>
          </cell>
        </row>
        <row r="328">
          <cell r="A328">
            <v>999</v>
          </cell>
          <cell r="B328" t="str">
            <v>无法匹配病组</v>
          </cell>
          <cell r="C328">
            <v>0</v>
          </cell>
          <cell r="D328">
            <v>3000</v>
          </cell>
          <cell r="E328">
            <v>0</v>
          </cell>
          <cell r="F328">
            <v>0</v>
          </cell>
          <cell r="G328">
            <v>3000</v>
          </cell>
          <cell r="H328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5"/>
  <sheetViews>
    <sheetView tabSelected="1" workbookViewId="0">
      <selection activeCell="I11" sqref="I11"/>
    </sheetView>
  </sheetViews>
  <sheetFormatPr defaultColWidth="7" defaultRowHeight="14.25" outlineLevelCol="4"/>
  <cols>
    <col min="1" max="1" width="5.375" style="2" customWidth="1"/>
    <col min="2" max="2" width="40.625" style="3" customWidth="1"/>
    <col min="3" max="5" width="18.75" style="4" customWidth="1"/>
    <col min="6" max="16384" width="7" style="1"/>
  </cols>
  <sheetData>
    <row r="1" s="1" customFormat="1" ht="33.75" spans="1:5">
      <c r="A1" s="5" t="s">
        <v>0</v>
      </c>
      <c r="B1" s="5"/>
      <c r="C1" s="5"/>
      <c r="D1" s="5"/>
      <c r="E1" s="5"/>
    </row>
    <row r="2" s="1" customFormat="1" ht="33.75" spans="1:5">
      <c r="A2" s="5"/>
      <c r="B2" s="5"/>
      <c r="C2" s="5"/>
      <c r="D2" s="5"/>
      <c r="E2" s="6" t="s">
        <v>1</v>
      </c>
    </row>
    <row r="3" s="1" customFormat="1" spans="1:5">
      <c r="A3" s="7" t="s">
        <v>2</v>
      </c>
      <c r="B3" s="7" t="s">
        <v>3</v>
      </c>
      <c r="C3" s="8" t="s">
        <v>4</v>
      </c>
      <c r="D3" s="8" t="s">
        <v>5</v>
      </c>
      <c r="E3" s="8" t="s">
        <v>6</v>
      </c>
    </row>
    <row r="4" s="1" customFormat="1" spans="1:5">
      <c r="A4" s="9"/>
      <c r="B4" s="9"/>
      <c r="C4" s="10" t="s">
        <v>7</v>
      </c>
      <c r="D4" s="10" t="s">
        <v>7</v>
      </c>
      <c r="E4" s="10" t="s">
        <v>7</v>
      </c>
    </row>
    <row r="5" s="1" customFormat="1" spans="1:5">
      <c r="A5" s="11" t="s">
        <v>8</v>
      </c>
      <c r="B5" s="12" t="s">
        <v>9</v>
      </c>
      <c r="C5" s="13">
        <f>VLOOKUP(A:A,[2]Sheet1!$A:$E,5,FALSE)</f>
        <v>38000</v>
      </c>
      <c r="D5" s="13">
        <f>VLOOKUP(A:A,[2]Sheet1!$A:$H,8,FALSE)</f>
        <v>0</v>
      </c>
      <c r="E5" s="13">
        <f>VLOOKUP(A:A,[1]Sheet1!$A:$H,8,FALSE)</f>
        <v>0</v>
      </c>
    </row>
    <row r="6" s="1" customFormat="1" spans="1:5">
      <c r="A6" s="11" t="s">
        <v>10</v>
      </c>
      <c r="B6" s="12" t="s">
        <v>11</v>
      </c>
      <c r="C6" s="13">
        <f>VLOOKUP(A:A,[2]Sheet1!$A:$E,5,FALSE)</f>
        <v>68000</v>
      </c>
      <c r="D6" s="13">
        <f>VLOOKUP(A:A,[2]Sheet1!$A:$H,8,FALSE)</f>
        <v>81000</v>
      </c>
      <c r="E6" s="13">
        <f>VLOOKUP(A:A,[1]Sheet1!$A:$H,8,FALSE)</f>
        <v>156000</v>
      </c>
    </row>
    <row r="7" s="1" customFormat="1" spans="1:5">
      <c r="A7" s="11" t="s">
        <v>12</v>
      </c>
      <c r="B7" s="12" t="s">
        <v>13</v>
      </c>
      <c r="C7" s="13">
        <f>VLOOKUP(A:A,[2]Sheet1!$A:$E,5,FALSE)</f>
        <v>67000</v>
      </c>
      <c r="D7" s="13">
        <f>VLOOKUP(A:A,[2]Sheet1!$A:$H,8,FALSE)</f>
        <v>0</v>
      </c>
      <c r="E7" s="13">
        <f>VLOOKUP(A:A,[1]Sheet1!$A:$H,8,FALSE)</f>
        <v>0</v>
      </c>
    </row>
    <row r="8" s="1" customFormat="1" spans="1:5">
      <c r="A8" s="11" t="s">
        <v>14</v>
      </c>
      <c r="B8" s="14" t="s">
        <v>15</v>
      </c>
      <c r="C8" s="13">
        <f>VLOOKUP(A:A,[2]Sheet1!$A:$E,5,FALSE)</f>
        <v>53000</v>
      </c>
      <c r="D8" s="13">
        <f>VLOOKUP(A:A,[2]Sheet1!$A:$H,8,FALSE)</f>
        <v>66000</v>
      </c>
      <c r="E8" s="13">
        <f>VLOOKUP(A:A,[1]Sheet1!$A:$H,8,FALSE)</f>
        <v>124000</v>
      </c>
    </row>
    <row r="9" s="1" customFormat="1" spans="1:5">
      <c r="A9" s="11" t="s">
        <v>16</v>
      </c>
      <c r="B9" s="12" t="s">
        <v>17</v>
      </c>
      <c r="C9" s="13">
        <f>VLOOKUP(A:A,[2]Sheet1!$A:$E,5,FALSE)</f>
        <v>22000</v>
      </c>
      <c r="D9" s="13">
        <f>VLOOKUP(A:A,[2]Sheet1!$A:$H,8,FALSE)</f>
        <v>8000</v>
      </c>
      <c r="E9" s="13">
        <f>VLOOKUP(A:A,[1]Sheet1!$A:$H,8,FALSE)</f>
        <v>0</v>
      </c>
    </row>
    <row r="10" s="1" customFormat="1" spans="1:5">
      <c r="A10" s="11" t="s">
        <v>18</v>
      </c>
      <c r="B10" s="12" t="s">
        <v>19</v>
      </c>
      <c r="C10" s="13">
        <f>VLOOKUP(A:A,[2]Sheet1!$A:$E,5,FALSE)</f>
        <v>32000</v>
      </c>
      <c r="D10" s="13">
        <f>VLOOKUP(A:A,[2]Sheet1!$A:$H,8,FALSE)</f>
        <v>30500</v>
      </c>
      <c r="E10" s="13">
        <f>VLOOKUP(A:A,[1]Sheet1!$A:$H,8,FALSE)</f>
        <v>0</v>
      </c>
    </row>
    <row r="11" s="1" customFormat="1" spans="1:5">
      <c r="A11" s="11" t="s">
        <v>20</v>
      </c>
      <c r="B11" s="12" t="s">
        <v>21</v>
      </c>
      <c r="C11" s="13">
        <f>VLOOKUP(A:A,[2]Sheet1!$A:$E,5,FALSE)</f>
        <v>23500</v>
      </c>
      <c r="D11" s="13">
        <f>VLOOKUP(A:A,[2]Sheet1!$A:$H,8,FALSE)</f>
        <v>54000</v>
      </c>
      <c r="E11" s="13">
        <f>VLOOKUP(A:A,[1]Sheet1!$A:$H,8,FALSE)</f>
        <v>100000</v>
      </c>
    </row>
    <row r="12" s="1" customFormat="1" spans="1:5">
      <c r="A12" s="11" t="s">
        <v>22</v>
      </c>
      <c r="B12" s="12" t="s">
        <v>23</v>
      </c>
      <c r="C12" s="13">
        <f>VLOOKUP(A:A,[2]Sheet1!$A:$E,5,FALSE)</f>
        <v>41000</v>
      </c>
      <c r="D12" s="13">
        <f>VLOOKUP(A:A,[2]Sheet1!$A:$H,8,FALSE)</f>
        <v>40000</v>
      </c>
      <c r="E12" s="13">
        <f>VLOOKUP(A:A,[1]Sheet1!$A:$H,8,FALSE)</f>
        <v>0</v>
      </c>
    </row>
    <row r="13" s="1" customFormat="1" spans="1:5">
      <c r="A13" s="11" t="s">
        <v>24</v>
      </c>
      <c r="B13" s="12" t="s">
        <v>25</v>
      </c>
      <c r="C13" s="13">
        <f>VLOOKUP(A:A,[2]Sheet1!$A:$E,5,FALSE)</f>
        <v>43000</v>
      </c>
      <c r="D13" s="13">
        <f>VLOOKUP(A:A,[2]Sheet1!$A:$H,8,FALSE)</f>
        <v>44000</v>
      </c>
      <c r="E13" s="13">
        <f>VLOOKUP(A:A,[1]Sheet1!$A:$H,8,FALSE)</f>
        <v>261000</v>
      </c>
    </row>
    <row r="14" s="1" customFormat="1" spans="1:5">
      <c r="A14" s="11" t="s">
        <v>26</v>
      </c>
      <c r="B14" s="12" t="s">
        <v>27</v>
      </c>
      <c r="C14" s="13">
        <f>VLOOKUP(A:A,[2]Sheet1!$A:$E,5,FALSE)</f>
        <v>25000</v>
      </c>
      <c r="D14" s="13">
        <f>VLOOKUP(A:A,[2]Sheet1!$A:$H,8,FALSE)</f>
        <v>37000</v>
      </c>
      <c r="E14" s="13">
        <f>VLOOKUP(A:A,[1]Sheet1!$A:$H,8,FALSE)</f>
        <v>0</v>
      </c>
    </row>
    <row r="15" s="1" customFormat="1" spans="1:5">
      <c r="A15" s="11" t="s">
        <v>28</v>
      </c>
      <c r="B15" s="12" t="s">
        <v>29</v>
      </c>
      <c r="C15" s="13">
        <f>VLOOKUP(A:A,[2]Sheet1!$A:$E,5,FALSE)</f>
        <v>24500</v>
      </c>
      <c r="D15" s="13">
        <f>VLOOKUP(A:A,[2]Sheet1!$A:$H,8,FALSE)</f>
        <v>19500</v>
      </c>
      <c r="E15" s="13">
        <f>VLOOKUP(A:A,[1]Sheet1!$A:$H,8,FALSE)</f>
        <v>33000</v>
      </c>
    </row>
    <row r="16" s="1" customFormat="1" spans="1:5">
      <c r="A16" s="11" t="s">
        <v>30</v>
      </c>
      <c r="B16" s="12" t="s">
        <v>31</v>
      </c>
      <c r="C16" s="13">
        <f>VLOOKUP(A:A,[2]Sheet1!$A:$E,5,FALSE)</f>
        <v>26500</v>
      </c>
      <c r="D16" s="13">
        <f>VLOOKUP(A:A,[2]Sheet1!$A:$H,8,FALSE)</f>
        <v>63000</v>
      </c>
      <c r="E16" s="13">
        <f>VLOOKUP(A:A,[1]Sheet1!$A:$H,8,FALSE)</f>
        <v>27000</v>
      </c>
    </row>
    <row r="17" s="1" customFormat="1" spans="1:5">
      <c r="A17" s="11" t="s">
        <v>32</v>
      </c>
      <c r="B17" s="12" t="s">
        <v>33</v>
      </c>
      <c r="C17" s="13">
        <f>VLOOKUP(A:A,[2]Sheet1!$A:$E,5,FALSE)</f>
        <v>19500</v>
      </c>
      <c r="D17" s="13">
        <f>VLOOKUP(A:A,[2]Sheet1!$A:$H,8,FALSE)</f>
        <v>33000</v>
      </c>
      <c r="E17" s="13">
        <f>VLOOKUP(A:A,[1]Sheet1!$A:$H,8,FALSE)</f>
        <v>122000</v>
      </c>
    </row>
    <row r="18" s="1" customFormat="1" spans="1:5">
      <c r="A18" s="11" t="s">
        <v>34</v>
      </c>
      <c r="B18" s="12" t="s">
        <v>35</v>
      </c>
      <c r="C18" s="13">
        <f>VLOOKUP(A:A,[2]Sheet1!$A:$E,5,FALSE)</f>
        <v>12000</v>
      </c>
      <c r="D18" s="13">
        <f>VLOOKUP(A:A,[2]Sheet1!$A:$H,8,FALSE)</f>
        <v>15500</v>
      </c>
      <c r="E18" s="13">
        <f>VLOOKUP(A:A,[1]Sheet1!$A:$H,8,FALSE)</f>
        <v>9500</v>
      </c>
    </row>
    <row r="19" s="1" customFormat="1" spans="1:5">
      <c r="A19" s="11" t="s">
        <v>36</v>
      </c>
      <c r="B19" s="12" t="s">
        <v>37</v>
      </c>
      <c r="C19" s="13">
        <f>VLOOKUP(A:A,[2]Sheet1!$A:$E,5,FALSE)</f>
        <v>14000</v>
      </c>
      <c r="D19" s="13">
        <f>VLOOKUP(A:A,[2]Sheet1!$A:$H,8,FALSE)</f>
        <v>17000</v>
      </c>
      <c r="E19" s="13">
        <f>VLOOKUP(A:A,[1]Sheet1!$A:$H,8,FALSE)</f>
        <v>0</v>
      </c>
    </row>
    <row r="20" s="1" customFormat="1" spans="1:5">
      <c r="A20" s="11" t="s">
        <v>38</v>
      </c>
      <c r="B20" s="12" t="s">
        <v>39</v>
      </c>
      <c r="C20" s="13">
        <f>VLOOKUP(A:A,[2]Sheet1!$A:$E,5,FALSE)</f>
        <v>15000</v>
      </c>
      <c r="D20" s="13">
        <f>VLOOKUP(A:A,[2]Sheet1!$A:$H,8,FALSE)</f>
        <v>30000</v>
      </c>
      <c r="E20" s="13">
        <f>VLOOKUP(A:A,[1]Sheet1!$A:$H,8,FALSE)</f>
        <v>0</v>
      </c>
    </row>
    <row r="21" s="1" customFormat="1" spans="1:5">
      <c r="A21" s="11" t="s">
        <v>40</v>
      </c>
      <c r="B21" s="12" t="s">
        <v>41</v>
      </c>
      <c r="C21" s="13">
        <f>VLOOKUP(A:A,[2]Sheet1!$A:$E,5,FALSE)</f>
        <v>15500</v>
      </c>
      <c r="D21" s="13">
        <f>VLOOKUP(A:A,[2]Sheet1!$A:$H,8,FALSE)</f>
        <v>22500</v>
      </c>
      <c r="E21" s="13">
        <f>VLOOKUP(A:A,[1]Sheet1!$A:$H,8,FALSE)</f>
        <v>26000</v>
      </c>
    </row>
    <row r="22" s="1" customFormat="1" spans="1:5">
      <c r="A22" s="11" t="s">
        <v>42</v>
      </c>
      <c r="B22" s="12" t="s">
        <v>43</v>
      </c>
      <c r="C22" s="13">
        <f>VLOOKUP(A:A,[2]Sheet1!$A:$E,5,FALSE)</f>
        <v>10000</v>
      </c>
      <c r="D22" s="13">
        <f>VLOOKUP(A:A,[2]Sheet1!$A:$H,8,FALSE)</f>
        <v>16000</v>
      </c>
      <c r="E22" s="13">
        <f>VLOOKUP(A:A,[1]Sheet1!$A:$H,8,FALSE)</f>
        <v>15000</v>
      </c>
    </row>
    <row r="23" s="1" customFormat="1" spans="1:5">
      <c r="A23" s="11" t="s">
        <v>44</v>
      </c>
      <c r="B23" s="12" t="s">
        <v>45</v>
      </c>
      <c r="C23" s="13">
        <f>VLOOKUP(A:A,[2]Sheet1!$A:$E,5,FALSE)</f>
        <v>14000</v>
      </c>
      <c r="D23" s="13">
        <f>VLOOKUP(A:A,[2]Sheet1!$A:$H,8,FALSE)</f>
        <v>17500</v>
      </c>
      <c r="E23" s="13">
        <f>VLOOKUP(A:A,[1]Sheet1!$A:$H,8,FALSE)</f>
        <v>0</v>
      </c>
    </row>
    <row r="24" s="1" customFormat="1" spans="1:5">
      <c r="A24" s="11" t="s">
        <v>46</v>
      </c>
      <c r="B24" s="12" t="s">
        <v>47</v>
      </c>
      <c r="C24" s="13">
        <f>VLOOKUP(A:A,[2]Sheet1!$A:$E,5,FALSE)</f>
        <v>7500</v>
      </c>
      <c r="D24" s="13">
        <f>VLOOKUP(A:A,[2]Sheet1!$A:$H,8,FALSE)</f>
        <v>8000</v>
      </c>
      <c r="E24" s="13">
        <f>VLOOKUP(A:A,[1]Sheet1!$A:$H,8,FALSE)</f>
        <v>5000</v>
      </c>
    </row>
    <row r="25" s="1" customFormat="1" spans="1:5">
      <c r="A25" s="11" t="s">
        <v>48</v>
      </c>
      <c r="B25" s="12" t="s">
        <v>49</v>
      </c>
      <c r="C25" s="13">
        <f>VLOOKUP(A:A,[2]Sheet1!$A:$E,5,FALSE)</f>
        <v>16000</v>
      </c>
      <c r="D25" s="13">
        <f>VLOOKUP(A:A,[2]Sheet1!$A:$H,8,FALSE)</f>
        <v>27000</v>
      </c>
      <c r="E25" s="13">
        <f>VLOOKUP(A:A,[1]Sheet1!$A:$H,8,FALSE)</f>
        <v>46000</v>
      </c>
    </row>
    <row r="26" s="1" customFormat="1" spans="1:5">
      <c r="A26" s="11" t="s">
        <v>50</v>
      </c>
      <c r="B26" s="12" t="s">
        <v>51</v>
      </c>
      <c r="C26" s="13">
        <f>VLOOKUP(A:A,[2]Sheet1!$A:$E,5,FALSE)</f>
        <v>15000</v>
      </c>
      <c r="D26" s="13">
        <f>VLOOKUP(A:A,[2]Sheet1!$A:$H,8,FALSE)</f>
        <v>37000</v>
      </c>
      <c r="E26" s="13">
        <f>VLOOKUP(A:A,[1]Sheet1!$A:$H,8,FALSE)</f>
        <v>0</v>
      </c>
    </row>
    <row r="27" s="1" customFormat="1" spans="1:5">
      <c r="A27" s="11" t="s">
        <v>52</v>
      </c>
      <c r="B27" s="12" t="s">
        <v>53</v>
      </c>
      <c r="C27" s="13">
        <f>VLOOKUP(A:A,[2]Sheet1!$A:$E,5,FALSE)</f>
        <v>10500</v>
      </c>
      <c r="D27" s="13">
        <f>VLOOKUP(A:A,[2]Sheet1!$A:$H,8,FALSE)</f>
        <v>10000</v>
      </c>
      <c r="E27" s="13">
        <f>VLOOKUP(A:A,[1]Sheet1!$A:$H,8,FALSE)</f>
        <v>0</v>
      </c>
    </row>
    <row r="28" s="1" customFormat="1" spans="1:5">
      <c r="A28" s="11" t="s">
        <v>54</v>
      </c>
      <c r="B28" s="12" t="s">
        <v>55</v>
      </c>
      <c r="C28" s="13">
        <f>VLOOKUP(A:A,[2]Sheet1!$A:$E,5,FALSE)</f>
        <v>24000</v>
      </c>
      <c r="D28" s="13">
        <f>VLOOKUP(A:A,[2]Sheet1!$A:$H,8,FALSE)</f>
        <v>14000</v>
      </c>
      <c r="E28" s="13">
        <f>VLOOKUP(A:A,[1]Sheet1!$A:$H,8,FALSE)</f>
        <v>51000</v>
      </c>
    </row>
    <row r="29" s="1" customFormat="1" spans="1:5">
      <c r="A29" s="11" t="s">
        <v>56</v>
      </c>
      <c r="B29" s="12" t="s">
        <v>57</v>
      </c>
      <c r="C29" s="13">
        <f>VLOOKUP(A:A,[2]Sheet1!$A:$E,5,FALSE)</f>
        <v>11500</v>
      </c>
      <c r="D29" s="13">
        <f>VLOOKUP(A:A,[2]Sheet1!$A:$H,8,FALSE)</f>
        <v>8000</v>
      </c>
      <c r="E29" s="13">
        <f>VLOOKUP(A:A,[1]Sheet1!$A:$H,8,FALSE)</f>
        <v>7000</v>
      </c>
    </row>
    <row r="30" s="1" customFormat="1" spans="1:5">
      <c r="A30" s="11" t="s">
        <v>58</v>
      </c>
      <c r="B30" s="12" t="s">
        <v>59</v>
      </c>
      <c r="C30" s="13">
        <f>VLOOKUP(A:A,[2]Sheet1!$A:$E,5,FALSE)</f>
        <v>9000</v>
      </c>
      <c r="D30" s="13">
        <f>VLOOKUP(A:A,[2]Sheet1!$A:$H,8,FALSE)</f>
        <v>21000</v>
      </c>
      <c r="E30" s="13">
        <f>VLOOKUP(A:A,[1]Sheet1!$A:$H,8,FALSE)</f>
        <v>102500</v>
      </c>
    </row>
    <row r="31" s="1" customFormat="1" spans="1:5">
      <c r="A31" s="11" t="s">
        <v>60</v>
      </c>
      <c r="B31" s="12" t="s">
        <v>61</v>
      </c>
      <c r="C31" s="13">
        <f>VLOOKUP(A:A,[2]Sheet1!$A:$E,5,FALSE)</f>
        <v>8500</v>
      </c>
      <c r="D31" s="13">
        <f>VLOOKUP(A:A,[2]Sheet1!$A:$H,8,FALSE)</f>
        <v>7000</v>
      </c>
      <c r="E31" s="13">
        <f>VLOOKUP(A:A,[1]Sheet1!$A:$H,8,FALSE)</f>
        <v>150000</v>
      </c>
    </row>
    <row r="32" s="1" customFormat="1" spans="1:5">
      <c r="A32" s="11" t="s">
        <v>62</v>
      </c>
      <c r="B32" s="12" t="s">
        <v>63</v>
      </c>
      <c r="C32" s="13">
        <f>VLOOKUP(A:A,[2]Sheet1!$A:$E,5,FALSE)</f>
        <v>9500</v>
      </c>
      <c r="D32" s="13">
        <f>VLOOKUP(A:A,[2]Sheet1!$A:$H,8,FALSE)</f>
        <v>16500</v>
      </c>
      <c r="E32" s="13">
        <f>VLOOKUP(A:A,[1]Sheet1!$A:$H,8,FALSE)</f>
        <v>69000</v>
      </c>
    </row>
    <row r="33" s="1" customFormat="1" spans="1:5">
      <c r="A33" s="11" t="s">
        <v>64</v>
      </c>
      <c r="B33" s="12" t="s">
        <v>65</v>
      </c>
      <c r="C33" s="13">
        <f>VLOOKUP(A:A,[2]Sheet1!$A:$E,5,FALSE)</f>
        <v>10500</v>
      </c>
      <c r="D33" s="13">
        <f>VLOOKUP(A:A,[2]Sheet1!$A:$H,8,FALSE)</f>
        <v>14000</v>
      </c>
      <c r="E33" s="13">
        <f>VLOOKUP(A:A,[1]Sheet1!$A:$H,8,FALSE)</f>
        <v>0</v>
      </c>
    </row>
    <row r="34" s="1" customFormat="1" spans="1:5">
      <c r="A34" s="11" t="s">
        <v>66</v>
      </c>
      <c r="B34" s="12" t="s">
        <v>67</v>
      </c>
      <c r="C34" s="13">
        <f>VLOOKUP(A:A,[2]Sheet1!$A:$E,5,FALSE)</f>
        <v>8500</v>
      </c>
      <c r="D34" s="13">
        <f>VLOOKUP(A:A,[2]Sheet1!$A:$H,8,FALSE)</f>
        <v>12000</v>
      </c>
      <c r="E34" s="13">
        <f>VLOOKUP(A:A,[1]Sheet1!$A:$H,8,FALSE)</f>
        <v>17000</v>
      </c>
    </row>
    <row r="35" s="1" customFormat="1" spans="1:5">
      <c r="A35" s="11" t="s">
        <v>68</v>
      </c>
      <c r="B35" s="12" t="s">
        <v>69</v>
      </c>
      <c r="C35" s="13">
        <f>VLOOKUP(A:A,[2]Sheet1!$A:$E,5,FALSE)</f>
        <v>12500</v>
      </c>
      <c r="D35" s="13">
        <f>VLOOKUP(A:A,[2]Sheet1!$A:$H,8,FALSE)</f>
        <v>22500</v>
      </c>
      <c r="E35" s="13">
        <f>VLOOKUP(A:A,[1]Sheet1!$A:$H,8,FALSE)</f>
        <v>38000</v>
      </c>
    </row>
    <row r="36" s="1" customFormat="1" spans="1:5">
      <c r="A36" s="11" t="s">
        <v>70</v>
      </c>
      <c r="B36" s="12" t="s">
        <v>71</v>
      </c>
      <c r="C36" s="13">
        <f>VLOOKUP(A:A,[2]Sheet1!$A:$E,5,FALSE)</f>
        <v>6000</v>
      </c>
      <c r="D36" s="13">
        <f>VLOOKUP(A:A,[2]Sheet1!$A:$H,8,FALSE)</f>
        <v>2000</v>
      </c>
      <c r="E36" s="13">
        <f>VLOOKUP(A:A,[1]Sheet1!$A:$H,8,FALSE)</f>
        <v>0</v>
      </c>
    </row>
    <row r="37" s="1" customFormat="1" spans="1:5">
      <c r="A37" s="11" t="s">
        <v>72</v>
      </c>
      <c r="B37" s="12" t="s">
        <v>73</v>
      </c>
      <c r="C37" s="13">
        <f>VLOOKUP(A:A,[2]Sheet1!$A:$E,5,FALSE)</f>
        <v>7500</v>
      </c>
      <c r="D37" s="13">
        <f>VLOOKUP(A:A,[2]Sheet1!$A:$H,8,FALSE)</f>
        <v>4500</v>
      </c>
      <c r="E37" s="13">
        <f>VLOOKUP(A:A,[1]Sheet1!$A:$H,8,FALSE)</f>
        <v>9000</v>
      </c>
    </row>
    <row r="38" s="1" customFormat="1" spans="1:5">
      <c r="A38" s="11" t="s">
        <v>74</v>
      </c>
      <c r="B38" s="12" t="s">
        <v>75</v>
      </c>
      <c r="C38" s="13">
        <f>VLOOKUP(A:A,[2]Sheet1!$A:$E,5,FALSE)</f>
        <v>11500</v>
      </c>
      <c r="D38" s="13">
        <f>VLOOKUP(A:A,[2]Sheet1!$A:$H,8,FALSE)</f>
        <v>18000</v>
      </c>
      <c r="E38" s="13">
        <f>VLOOKUP(A:A,[1]Sheet1!$A:$H,8,FALSE)</f>
        <v>0</v>
      </c>
    </row>
    <row r="39" s="1" customFormat="1" spans="1:5">
      <c r="A39" s="11" t="s">
        <v>76</v>
      </c>
      <c r="B39" s="12" t="s">
        <v>77</v>
      </c>
      <c r="C39" s="13">
        <f>VLOOKUP(A:A,[2]Sheet1!$A:$E,5,FALSE)</f>
        <v>9000</v>
      </c>
      <c r="D39" s="13">
        <f>VLOOKUP(A:A,[2]Sheet1!$A:$H,8,FALSE)</f>
        <v>14500</v>
      </c>
      <c r="E39" s="13">
        <f>VLOOKUP(A:A,[1]Sheet1!$A:$H,8,FALSE)</f>
        <v>28500</v>
      </c>
    </row>
    <row r="40" s="1" customFormat="1" spans="1:5">
      <c r="A40" s="11" t="s">
        <v>78</v>
      </c>
      <c r="B40" s="12" t="s">
        <v>79</v>
      </c>
      <c r="C40" s="13">
        <f>VLOOKUP(A:A,[2]Sheet1!$A:$E,5,FALSE)</f>
        <v>6000</v>
      </c>
      <c r="D40" s="13">
        <f>VLOOKUP(A:A,[2]Sheet1!$A:$H,8,FALSE)</f>
        <v>2000</v>
      </c>
      <c r="E40" s="13">
        <f>VLOOKUP(A:A,[1]Sheet1!$A:$H,8,FALSE)</f>
        <v>7500</v>
      </c>
    </row>
    <row r="41" s="1" customFormat="1" spans="1:5">
      <c r="A41" s="11" t="s">
        <v>80</v>
      </c>
      <c r="B41" s="12" t="s">
        <v>81</v>
      </c>
      <c r="C41" s="13">
        <f>VLOOKUP(A:A,[2]Sheet1!$A:$E,5,FALSE)</f>
        <v>5500</v>
      </c>
      <c r="D41" s="13">
        <f>VLOOKUP(A:A,[2]Sheet1!$A:$H,8,FALSE)</f>
        <v>9500</v>
      </c>
      <c r="E41" s="13">
        <f>VLOOKUP(A:A,[1]Sheet1!$A:$H,8,FALSE)</f>
        <v>14000</v>
      </c>
    </row>
    <row r="42" s="1" customFormat="1" spans="1:5">
      <c r="A42" s="11" t="s">
        <v>82</v>
      </c>
      <c r="B42" s="12" t="s">
        <v>83</v>
      </c>
      <c r="C42" s="13">
        <f>VLOOKUP(A:A,[2]Sheet1!$A:$E,5,FALSE)</f>
        <v>3000</v>
      </c>
      <c r="D42" s="13">
        <f>VLOOKUP(A:A,[2]Sheet1!$A:$H,8,FALSE)</f>
        <v>3000</v>
      </c>
      <c r="E42" s="13">
        <f>VLOOKUP(A:A,[1]Sheet1!$A:$H,8,FALSE)</f>
        <v>0</v>
      </c>
    </row>
    <row r="43" s="1" customFormat="1" spans="1:5">
      <c r="A43" s="11" t="s">
        <v>84</v>
      </c>
      <c r="B43" s="12" t="s">
        <v>85</v>
      </c>
      <c r="C43" s="13">
        <f>VLOOKUP(A:A,[2]Sheet1!$A:$E,5,FALSE)</f>
        <v>8000</v>
      </c>
      <c r="D43" s="13">
        <f>VLOOKUP(A:A,[2]Sheet1!$A:$H,8,FALSE)</f>
        <v>4500</v>
      </c>
      <c r="E43" s="13">
        <f>VLOOKUP(A:A,[1]Sheet1!$A:$H,8,FALSE)</f>
        <v>6000</v>
      </c>
    </row>
    <row r="44" s="1" customFormat="1" spans="1:5">
      <c r="A44" s="11" t="s">
        <v>86</v>
      </c>
      <c r="B44" s="12" t="s">
        <v>87</v>
      </c>
      <c r="C44" s="13">
        <f>VLOOKUP(A:A,[2]Sheet1!$A:$E,5,FALSE)</f>
        <v>8500</v>
      </c>
      <c r="D44" s="13">
        <f>VLOOKUP(A:A,[2]Sheet1!$A:$H,8,FALSE)</f>
        <v>3500</v>
      </c>
      <c r="E44" s="13">
        <f>VLOOKUP(A:A,[1]Sheet1!$A:$H,8,FALSE)</f>
        <v>22000</v>
      </c>
    </row>
    <row r="45" s="1" customFormat="1" spans="1:5">
      <c r="A45" s="11" t="s">
        <v>88</v>
      </c>
      <c r="B45" s="12" t="s">
        <v>89</v>
      </c>
      <c r="C45" s="13">
        <f>VLOOKUP(A:A,[2]Sheet1!$A:$E,5,FALSE)</f>
        <v>7500</v>
      </c>
      <c r="D45" s="13">
        <f>VLOOKUP(A:A,[2]Sheet1!$A:$H,8,FALSE)</f>
        <v>9500</v>
      </c>
      <c r="E45" s="13">
        <f>VLOOKUP(A:A,[1]Sheet1!$A:$H,8,FALSE)</f>
        <v>15000</v>
      </c>
    </row>
    <row r="46" s="1" customFormat="1" spans="1:5">
      <c r="A46" s="11" t="s">
        <v>90</v>
      </c>
      <c r="B46" s="12" t="s">
        <v>91</v>
      </c>
      <c r="C46" s="13">
        <f>VLOOKUP(A:A,[2]Sheet1!$A:$E,5,FALSE)</f>
        <v>5000</v>
      </c>
      <c r="D46" s="13">
        <f>VLOOKUP(A:A,[2]Sheet1!$A:$H,8,FALSE)</f>
        <v>8500</v>
      </c>
      <c r="E46" s="13">
        <f>VLOOKUP(A:A,[1]Sheet1!$A:$H,8,FALSE)</f>
        <v>27500</v>
      </c>
    </row>
    <row r="47" s="1" customFormat="1" spans="1:5">
      <c r="A47" s="11" t="s">
        <v>92</v>
      </c>
      <c r="B47" s="12" t="s">
        <v>93</v>
      </c>
      <c r="C47" s="13">
        <f>VLOOKUP(A:A,[2]Sheet1!$A:$E,5,FALSE)</f>
        <v>7500</v>
      </c>
      <c r="D47" s="13">
        <f>VLOOKUP(A:A,[2]Sheet1!$A:$H,8,FALSE)</f>
        <v>11500</v>
      </c>
      <c r="E47" s="13">
        <f>VLOOKUP(A:A,[1]Sheet1!$A:$H,8,FALSE)</f>
        <v>19000</v>
      </c>
    </row>
    <row r="48" s="1" customFormat="1" spans="1:5">
      <c r="A48" s="11" t="s">
        <v>94</v>
      </c>
      <c r="B48" s="12" t="s">
        <v>95</v>
      </c>
      <c r="C48" s="13">
        <f>VLOOKUP(A:A,[2]Sheet1!$A:$E,5,FALSE)</f>
        <v>6500</v>
      </c>
      <c r="D48" s="13">
        <f>VLOOKUP(A:A,[2]Sheet1!$A:$H,8,FALSE)</f>
        <v>16000</v>
      </c>
      <c r="E48" s="13">
        <f>VLOOKUP(A:A,[1]Sheet1!$A:$H,8,FALSE)</f>
        <v>42500</v>
      </c>
    </row>
    <row r="49" s="1" customFormat="1" spans="1:5">
      <c r="A49" s="11" t="s">
        <v>96</v>
      </c>
      <c r="B49" s="12" t="s">
        <v>97</v>
      </c>
      <c r="C49" s="13">
        <f>VLOOKUP(A:A,[2]Sheet1!$A:$E,5,FALSE)</f>
        <v>4500</v>
      </c>
      <c r="D49" s="13">
        <f>VLOOKUP(A:A,[2]Sheet1!$A:$H,8,FALSE)</f>
        <v>6500</v>
      </c>
      <c r="E49" s="13">
        <f>VLOOKUP(A:A,[1]Sheet1!$A:$H,8,FALSE)</f>
        <v>11500</v>
      </c>
    </row>
    <row r="50" s="1" customFormat="1" spans="1:5">
      <c r="A50" s="11" t="s">
        <v>98</v>
      </c>
      <c r="B50" s="12" t="s">
        <v>99</v>
      </c>
      <c r="C50" s="13">
        <f>VLOOKUP(A:A,[2]Sheet1!$A:$E,5,FALSE)</f>
        <v>7000</v>
      </c>
      <c r="D50" s="13">
        <f>VLOOKUP(A:A,[2]Sheet1!$A:$H,8,FALSE)</f>
        <v>14500</v>
      </c>
      <c r="E50" s="13">
        <f>VLOOKUP(A:A,[1]Sheet1!$A:$H,8,FALSE)</f>
        <v>38000</v>
      </c>
    </row>
    <row r="51" s="1" customFormat="1" spans="1:5">
      <c r="A51" s="11" t="s">
        <v>100</v>
      </c>
      <c r="B51" s="12" t="s">
        <v>101</v>
      </c>
      <c r="C51" s="13">
        <f>VLOOKUP(A:A,[2]Sheet1!$A:$E,5,FALSE)</f>
        <v>10500</v>
      </c>
      <c r="D51" s="13">
        <f>VLOOKUP(A:A,[2]Sheet1!$A:$H,8,FALSE)</f>
        <v>10500</v>
      </c>
      <c r="E51" s="13">
        <f>VLOOKUP(A:A,[1]Sheet1!$A:$H,8,FALSE)</f>
        <v>8500</v>
      </c>
    </row>
    <row r="52" s="1" customFormat="1" spans="1:5">
      <c r="A52" s="11" t="s">
        <v>102</v>
      </c>
      <c r="B52" s="12" t="s">
        <v>103</v>
      </c>
      <c r="C52" s="13">
        <f>VLOOKUP(A:A,[2]Sheet1!$A:$E,5,FALSE)</f>
        <v>6500</v>
      </c>
      <c r="D52" s="13">
        <f>VLOOKUP(A:A,[2]Sheet1!$A:$H,8,FALSE)</f>
        <v>14500</v>
      </c>
      <c r="E52" s="13">
        <f>VLOOKUP(A:A,[1]Sheet1!$A:$H,8,FALSE)</f>
        <v>0</v>
      </c>
    </row>
    <row r="53" s="1" customFormat="1" spans="1:5">
      <c r="A53" s="11" t="s">
        <v>104</v>
      </c>
      <c r="B53" s="12" t="s">
        <v>105</v>
      </c>
      <c r="C53" s="13">
        <f>VLOOKUP(A:A,[2]Sheet1!$A:$E,5,FALSE)</f>
        <v>4500</v>
      </c>
      <c r="D53" s="13">
        <f>VLOOKUP(A:A,[2]Sheet1!$A:$H,8,FALSE)</f>
        <v>2500</v>
      </c>
      <c r="E53" s="13">
        <f>VLOOKUP(A:A,[1]Sheet1!$A:$H,8,FALSE)</f>
        <v>11500</v>
      </c>
    </row>
    <row r="54" s="1" customFormat="1" spans="1:5">
      <c r="A54" s="11" t="s">
        <v>106</v>
      </c>
      <c r="B54" s="12" t="s">
        <v>107</v>
      </c>
      <c r="C54" s="13">
        <f>VLOOKUP(A:A,[2]Sheet1!$A:$E,5,FALSE)</f>
        <v>5500</v>
      </c>
      <c r="D54" s="13">
        <f>VLOOKUP(A:A,[2]Sheet1!$A:$H,8,FALSE)</f>
        <v>7500</v>
      </c>
      <c r="E54" s="13">
        <f>VLOOKUP(A:A,[1]Sheet1!$A:$H,8,FALSE)</f>
        <v>6500</v>
      </c>
    </row>
    <row r="55" s="1" customFormat="1" spans="1:5">
      <c r="A55" s="11" t="s">
        <v>108</v>
      </c>
      <c r="B55" s="12" t="s">
        <v>109</v>
      </c>
      <c r="C55" s="13">
        <f>VLOOKUP(A:A,[2]Sheet1!$A:$E,5,FALSE)</f>
        <v>7000</v>
      </c>
      <c r="D55" s="13">
        <f>VLOOKUP(A:A,[2]Sheet1!$A:$H,8,FALSE)</f>
        <v>13000</v>
      </c>
      <c r="E55" s="13">
        <f>VLOOKUP(A:A,[1]Sheet1!$A:$H,8,FALSE)</f>
        <v>45000</v>
      </c>
    </row>
    <row r="56" s="1" customFormat="1" spans="1:5">
      <c r="A56" s="11" t="s">
        <v>110</v>
      </c>
      <c r="B56" s="12" t="s">
        <v>111</v>
      </c>
      <c r="C56" s="13">
        <f>VLOOKUP(A:A,[2]Sheet1!$A:$E,5,FALSE)</f>
        <v>4000</v>
      </c>
      <c r="D56" s="13">
        <f>VLOOKUP(A:A,[2]Sheet1!$A:$H,8,FALSE)</f>
        <v>6000</v>
      </c>
      <c r="E56" s="13">
        <f>VLOOKUP(A:A,[1]Sheet1!$A:$H,8,FALSE)</f>
        <v>6500</v>
      </c>
    </row>
    <row r="57" s="1" customFormat="1" spans="1:5">
      <c r="A57" s="11" t="s">
        <v>112</v>
      </c>
      <c r="B57" s="12" t="s">
        <v>113</v>
      </c>
      <c r="C57" s="13">
        <f>VLOOKUP(A:A,[2]Sheet1!$A:$E,5,FALSE)</f>
        <v>4000</v>
      </c>
      <c r="D57" s="13">
        <f>VLOOKUP(A:A,[2]Sheet1!$A:$H,8,FALSE)</f>
        <v>5500</v>
      </c>
      <c r="E57" s="13">
        <f>VLOOKUP(A:A,[1]Sheet1!$A:$H,8,FALSE)</f>
        <v>6000</v>
      </c>
    </row>
    <row r="58" s="1" customFormat="1" spans="1:5">
      <c r="A58" s="11" t="s">
        <v>114</v>
      </c>
      <c r="B58" s="12" t="s">
        <v>115</v>
      </c>
      <c r="C58" s="13">
        <f>VLOOKUP(A:A,[2]Sheet1!$A:$E,5,FALSE)</f>
        <v>7000</v>
      </c>
      <c r="D58" s="13">
        <f>VLOOKUP(A:A,[2]Sheet1!$A:$H,8,FALSE)</f>
        <v>9500</v>
      </c>
      <c r="E58" s="13">
        <f>VLOOKUP(A:A,[1]Sheet1!$A:$H,8,FALSE)</f>
        <v>17000</v>
      </c>
    </row>
    <row r="59" s="1" customFormat="1" spans="1:5">
      <c r="A59" s="11" t="s">
        <v>116</v>
      </c>
      <c r="B59" s="12" t="s">
        <v>117</v>
      </c>
      <c r="C59" s="13">
        <f>VLOOKUP(A:A,[2]Sheet1!$A:$E,5,FALSE)</f>
        <v>7000</v>
      </c>
      <c r="D59" s="13">
        <f>VLOOKUP(A:A,[2]Sheet1!$A:$H,8,FALSE)</f>
        <v>12500</v>
      </c>
      <c r="E59" s="13">
        <f>VLOOKUP(A:A,[1]Sheet1!$A:$H,8,FALSE)</f>
        <v>41000</v>
      </c>
    </row>
    <row r="60" s="1" customFormat="1" spans="1:5">
      <c r="A60" s="11" t="s">
        <v>118</v>
      </c>
      <c r="B60" s="12" t="s">
        <v>119</v>
      </c>
      <c r="C60" s="13">
        <f>VLOOKUP(A:A,[2]Sheet1!$A:$E,5,FALSE)</f>
        <v>7000</v>
      </c>
      <c r="D60" s="13">
        <f>VLOOKUP(A:A,[2]Sheet1!$A:$H,8,FALSE)</f>
        <v>11000</v>
      </c>
      <c r="E60" s="13">
        <f>VLOOKUP(A:A,[1]Sheet1!$A:$H,8,FALSE)</f>
        <v>26500</v>
      </c>
    </row>
    <row r="61" s="1" customFormat="1" spans="1:5">
      <c r="A61" s="11" t="s">
        <v>120</v>
      </c>
      <c r="B61" s="12" t="s">
        <v>121</v>
      </c>
      <c r="C61" s="13">
        <f>VLOOKUP(A:A,[2]Sheet1!$A:$E,5,FALSE)</f>
        <v>12000</v>
      </c>
      <c r="D61" s="13">
        <f>VLOOKUP(A:A,[2]Sheet1!$A:$H,8,FALSE)</f>
        <v>22500</v>
      </c>
      <c r="E61" s="13">
        <f>VLOOKUP(A:A,[1]Sheet1!$A:$H,8,FALSE)</f>
        <v>44000</v>
      </c>
    </row>
    <row r="62" s="1" customFormat="1" spans="1:5">
      <c r="A62" s="11" t="s">
        <v>122</v>
      </c>
      <c r="B62" s="12" t="s">
        <v>123</v>
      </c>
      <c r="C62" s="13">
        <f>VLOOKUP(A:A,[2]Sheet1!$A:$E,5,FALSE)</f>
        <v>7000</v>
      </c>
      <c r="D62" s="13">
        <f>VLOOKUP(A:A,[2]Sheet1!$A:$H,8,FALSE)</f>
        <v>10000</v>
      </c>
      <c r="E62" s="13">
        <f>VLOOKUP(A:A,[1]Sheet1!$A:$H,8,FALSE)</f>
        <v>31500</v>
      </c>
    </row>
    <row r="63" s="1" customFormat="1" spans="1:5">
      <c r="A63" s="11" t="s">
        <v>124</v>
      </c>
      <c r="B63" s="12" t="s">
        <v>125</v>
      </c>
      <c r="C63" s="13">
        <f>VLOOKUP(A:A,[2]Sheet1!$A:$E,5,FALSE)</f>
        <v>7000</v>
      </c>
      <c r="D63" s="13">
        <f>VLOOKUP(A:A,[2]Sheet1!$A:$H,8,FALSE)</f>
        <v>8500</v>
      </c>
      <c r="E63" s="13">
        <f>VLOOKUP(A:A,[1]Sheet1!$A:$H,8,FALSE)</f>
        <v>12500</v>
      </c>
    </row>
    <row r="64" s="1" customFormat="1" spans="1:5">
      <c r="A64" s="11" t="s">
        <v>126</v>
      </c>
      <c r="B64" s="12" t="s">
        <v>127</v>
      </c>
      <c r="C64" s="13">
        <f>VLOOKUP(A:A,[2]Sheet1!$A:$E,5,FALSE)</f>
        <v>6000</v>
      </c>
      <c r="D64" s="13">
        <f>VLOOKUP(A:A,[2]Sheet1!$A:$H,8,FALSE)</f>
        <v>11000</v>
      </c>
      <c r="E64" s="13">
        <f>VLOOKUP(A:A,[1]Sheet1!$A:$H,8,FALSE)</f>
        <v>35000</v>
      </c>
    </row>
    <row r="65" s="1" customFormat="1" spans="1:5">
      <c r="A65" s="11" t="s">
        <v>128</v>
      </c>
      <c r="B65" s="12" t="s">
        <v>129</v>
      </c>
      <c r="C65" s="13">
        <f>VLOOKUP(A:A,[2]Sheet1!$A:$E,5,FALSE)</f>
        <v>6500</v>
      </c>
      <c r="D65" s="13">
        <f>VLOOKUP(A:A,[2]Sheet1!$A:$H,8,FALSE)</f>
        <v>12500</v>
      </c>
      <c r="E65" s="13">
        <f>VLOOKUP(A:A,[1]Sheet1!$A:$H,8,FALSE)</f>
        <v>31000</v>
      </c>
    </row>
    <row r="66" s="1" customFormat="1" spans="1:5">
      <c r="A66" s="11" t="s">
        <v>130</v>
      </c>
      <c r="B66" s="12" t="s">
        <v>131</v>
      </c>
      <c r="C66" s="13">
        <f>VLOOKUP(A:A,[2]Sheet1!$A:$E,5,FALSE)</f>
        <v>6000</v>
      </c>
      <c r="D66" s="13">
        <f>VLOOKUP(A:A,[2]Sheet1!$A:$H,8,FALSE)</f>
        <v>11000</v>
      </c>
      <c r="E66" s="13">
        <f>VLOOKUP(A:A,[1]Sheet1!$A:$H,8,FALSE)</f>
        <v>13500</v>
      </c>
    </row>
    <row r="67" s="1" customFormat="1" spans="1:5">
      <c r="A67" s="11" t="s">
        <v>132</v>
      </c>
      <c r="B67" s="12" t="s">
        <v>133</v>
      </c>
      <c r="C67" s="13">
        <f>VLOOKUP(A:A,[2]Sheet1!$A:$E,5,FALSE)</f>
        <v>4500</v>
      </c>
      <c r="D67" s="13">
        <f>VLOOKUP(A:A,[2]Sheet1!$A:$H,8,FALSE)</f>
        <v>8000</v>
      </c>
      <c r="E67" s="13">
        <f>VLOOKUP(A:A,[1]Sheet1!$A:$H,8,FALSE)</f>
        <v>33000</v>
      </c>
    </row>
    <row r="68" s="1" customFormat="1" spans="1:5">
      <c r="A68" s="11" t="s">
        <v>134</v>
      </c>
      <c r="B68" s="12" t="s">
        <v>135</v>
      </c>
      <c r="C68" s="13">
        <f>VLOOKUP(A:A,[2]Sheet1!$A:$E,5,FALSE)</f>
        <v>5500</v>
      </c>
      <c r="D68" s="13">
        <f>VLOOKUP(A:A,[2]Sheet1!$A:$H,8,FALSE)</f>
        <v>10000</v>
      </c>
      <c r="E68" s="13">
        <f>VLOOKUP(A:A,[1]Sheet1!$A:$H,8,FALSE)</f>
        <v>44500</v>
      </c>
    </row>
    <row r="69" s="1" customFormat="1" spans="1:5">
      <c r="A69" s="11" t="s">
        <v>136</v>
      </c>
      <c r="B69" s="12" t="s">
        <v>137</v>
      </c>
      <c r="C69" s="13">
        <f>VLOOKUP(A:A,[2]Sheet1!$A:$E,5,FALSE)</f>
        <v>6000</v>
      </c>
      <c r="D69" s="13">
        <f>VLOOKUP(A:A,[2]Sheet1!$A:$H,8,FALSE)</f>
        <v>11000</v>
      </c>
      <c r="E69" s="13">
        <f>VLOOKUP(A:A,[1]Sheet1!$A:$H,8,FALSE)</f>
        <v>37500</v>
      </c>
    </row>
    <row r="70" s="1" customFormat="1" spans="1:5">
      <c r="A70" s="11" t="s">
        <v>138</v>
      </c>
      <c r="B70" s="12" t="s">
        <v>139</v>
      </c>
      <c r="C70" s="13">
        <f>VLOOKUP(A:A,[2]Sheet1!$A:$E,5,FALSE)</f>
        <v>5000</v>
      </c>
      <c r="D70" s="13">
        <f>VLOOKUP(A:A,[2]Sheet1!$A:$H,8,FALSE)</f>
        <v>17000</v>
      </c>
      <c r="E70" s="13">
        <f>VLOOKUP(A:A,[1]Sheet1!$A:$H,8,FALSE)</f>
        <v>108000</v>
      </c>
    </row>
    <row r="71" s="1" customFormat="1" spans="1:5">
      <c r="A71" s="11" t="s">
        <v>140</v>
      </c>
      <c r="B71" s="12" t="s">
        <v>141</v>
      </c>
      <c r="C71" s="13">
        <f>VLOOKUP(A:A,[2]Sheet1!$A:$E,5,FALSE)</f>
        <v>6500</v>
      </c>
      <c r="D71" s="13">
        <f>VLOOKUP(A:A,[2]Sheet1!$A:$H,8,FALSE)</f>
        <v>11000</v>
      </c>
      <c r="E71" s="13">
        <f>VLOOKUP(A:A,[1]Sheet1!$A:$H,8,FALSE)</f>
        <v>23500</v>
      </c>
    </row>
    <row r="72" s="1" customFormat="1" spans="1:5">
      <c r="A72" s="11" t="s">
        <v>142</v>
      </c>
      <c r="B72" s="12" t="s">
        <v>143</v>
      </c>
      <c r="C72" s="13">
        <f>VLOOKUP(A:A,[2]Sheet1!$A:$E,5,FALSE)</f>
        <v>6000</v>
      </c>
      <c r="D72" s="13">
        <f>VLOOKUP(A:A,[2]Sheet1!$A:$H,8,FALSE)</f>
        <v>9000</v>
      </c>
      <c r="E72" s="13">
        <f>VLOOKUP(A:A,[1]Sheet1!$A:$H,8,FALSE)</f>
        <v>15500</v>
      </c>
    </row>
    <row r="73" s="1" customFormat="1" spans="1:5">
      <c r="A73" s="11" t="s">
        <v>144</v>
      </c>
      <c r="B73" s="12" t="s">
        <v>145</v>
      </c>
      <c r="C73" s="13">
        <f>VLOOKUP(A:A,[2]Sheet1!$A:$E,5,FALSE)</f>
        <v>5000</v>
      </c>
      <c r="D73" s="13">
        <f>VLOOKUP(A:A,[2]Sheet1!$A:$H,8,FALSE)</f>
        <v>3000</v>
      </c>
      <c r="E73" s="13">
        <f>VLOOKUP(A:A,[1]Sheet1!$A:$H,8,FALSE)</f>
        <v>5500</v>
      </c>
    </row>
    <row r="74" s="1" customFormat="1" spans="1:5">
      <c r="A74" s="11" t="s">
        <v>146</v>
      </c>
      <c r="B74" s="12" t="s">
        <v>147</v>
      </c>
      <c r="C74" s="13">
        <f>VLOOKUP(A:A,[2]Sheet1!$A:$E,5,FALSE)</f>
        <v>2000</v>
      </c>
      <c r="D74" s="13">
        <f>VLOOKUP(A:A,[2]Sheet1!$A:$H,8,FALSE)</f>
        <v>5000</v>
      </c>
      <c r="E74" s="13">
        <f>VLOOKUP(A:A,[1]Sheet1!$A:$H,8,FALSE)</f>
        <v>51000</v>
      </c>
    </row>
    <row r="75" s="1" customFormat="1" spans="1:5">
      <c r="A75" s="11" t="s">
        <v>148</v>
      </c>
      <c r="B75" s="12" t="s">
        <v>149</v>
      </c>
      <c r="C75" s="13">
        <f>VLOOKUP(A:A,[2]Sheet1!$A:$E,5,FALSE)</f>
        <v>8000</v>
      </c>
      <c r="D75" s="13">
        <f>VLOOKUP(A:A,[2]Sheet1!$A:$H,8,FALSE)</f>
        <v>15000</v>
      </c>
      <c r="E75" s="13">
        <f>VLOOKUP(A:A,[1]Sheet1!$A:$H,8,FALSE)</f>
        <v>42500</v>
      </c>
    </row>
    <row r="76" s="1" customFormat="1" spans="1:5">
      <c r="A76" s="11" t="s">
        <v>150</v>
      </c>
      <c r="B76" s="12" t="s">
        <v>151</v>
      </c>
      <c r="C76" s="13">
        <f>VLOOKUP(A:A,[2]Sheet1!$A:$E,5,FALSE)</f>
        <v>3000</v>
      </c>
      <c r="D76" s="13">
        <f>VLOOKUP(A:A,[2]Sheet1!$A:$H,8,FALSE)</f>
        <v>5500</v>
      </c>
      <c r="E76" s="13">
        <f>VLOOKUP(A:A,[1]Sheet1!$A:$H,8,FALSE)</f>
        <v>8000</v>
      </c>
    </row>
    <row r="77" s="1" customFormat="1" spans="1:5">
      <c r="A77" s="11" t="s">
        <v>152</v>
      </c>
      <c r="B77" s="12" t="s">
        <v>153</v>
      </c>
      <c r="C77" s="13">
        <f>VLOOKUP(A:A,[2]Sheet1!$A:$E,5,FALSE)</f>
        <v>3000</v>
      </c>
      <c r="D77" s="13">
        <f>VLOOKUP(A:A,[2]Sheet1!$A:$H,8,FALSE)</f>
        <v>6500</v>
      </c>
      <c r="E77" s="13">
        <f>VLOOKUP(A:A,[1]Sheet1!$A:$H,8,FALSE)</f>
        <v>0</v>
      </c>
    </row>
    <row r="78" s="1" customFormat="1" spans="1:5">
      <c r="A78" s="11" t="s">
        <v>154</v>
      </c>
      <c r="B78" s="12" t="s">
        <v>155</v>
      </c>
      <c r="C78" s="13">
        <f>VLOOKUP(A:A,[2]Sheet1!$A:$E,5,FALSE)</f>
        <v>5000</v>
      </c>
      <c r="D78" s="13">
        <f>VLOOKUP(A:A,[2]Sheet1!$A:$H,8,FALSE)</f>
        <v>6500</v>
      </c>
      <c r="E78" s="13">
        <f>VLOOKUP(A:A,[1]Sheet1!$A:$H,8,FALSE)</f>
        <v>0</v>
      </c>
    </row>
    <row r="79" s="1" customFormat="1" spans="1:5">
      <c r="A79" s="11" t="s">
        <v>156</v>
      </c>
      <c r="B79" s="12" t="s">
        <v>157</v>
      </c>
      <c r="C79" s="13">
        <f>VLOOKUP(A:A,[2]Sheet1!$A:$E,5,FALSE)</f>
        <v>5000</v>
      </c>
      <c r="D79" s="13">
        <f>VLOOKUP(A:A,[2]Sheet1!$A:$H,8,FALSE)</f>
        <v>7000</v>
      </c>
      <c r="E79" s="13">
        <f>VLOOKUP(A:A,[1]Sheet1!$A:$H,8,FALSE)</f>
        <v>9000</v>
      </c>
    </row>
    <row r="80" s="1" customFormat="1" spans="1:5">
      <c r="A80" s="11" t="s">
        <v>158</v>
      </c>
      <c r="B80" s="12" t="s">
        <v>159</v>
      </c>
      <c r="C80" s="13">
        <f>VLOOKUP(A:A,[2]Sheet1!$A:$E,5,FALSE)</f>
        <v>4500</v>
      </c>
      <c r="D80" s="13">
        <f>VLOOKUP(A:A,[2]Sheet1!$A:$H,8,FALSE)</f>
        <v>5000</v>
      </c>
      <c r="E80" s="13">
        <f>VLOOKUP(A:A,[1]Sheet1!$A:$H,8,FALSE)</f>
        <v>9500</v>
      </c>
    </row>
    <row r="81" s="1" customFormat="1" spans="1:5">
      <c r="A81" s="11" t="s">
        <v>160</v>
      </c>
      <c r="B81" s="12" t="s">
        <v>161</v>
      </c>
      <c r="C81" s="13">
        <f>VLOOKUP(A:A,[2]Sheet1!$A:$E,5,FALSE)</f>
        <v>5000</v>
      </c>
      <c r="D81" s="13">
        <f>VLOOKUP(A:A,[2]Sheet1!$A:$H,8,FALSE)</f>
        <v>8000</v>
      </c>
      <c r="E81" s="13">
        <f>VLOOKUP(A:A,[1]Sheet1!$A:$H,8,FALSE)</f>
        <v>0</v>
      </c>
    </row>
    <row r="82" s="1" customFormat="1" spans="1:5">
      <c r="A82" s="11" t="s">
        <v>162</v>
      </c>
      <c r="B82" s="12" t="s">
        <v>163</v>
      </c>
      <c r="C82" s="13">
        <f>VLOOKUP(A:A,[2]Sheet1!$A:$E,5,FALSE)</f>
        <v>3500</v>
      </c>
      <c r="D82" s="13">
        <f>VLOOKUP(A:A,[2]Sheet1!$A:$H,8,FALSE)</f>
        <v>9500</v>
      </c>
      <c r="E82" s="13">
        <f>VLOOKUP(A:A,[1]Sheet1!$A:$H,8,FALSE)</f>
        <v>0</v>
      </c>
    </row>
    <row r="83" s="1" customFormat="1" spans="1:5">
      <c r="A83" s="11" t="s">
        <v>164</v>
      </c>
      <c r="B83" s="12" t="s">
        <v>165</v>
      </c>
      <c r="C83" s="13">
        <f>VLOOKUP(A:A,[2]Sheet1!$A:$E,5,FALSE)</f>
        <v>5500</v>
      </c>
      <c r="D83" s="13">
        <f>VLOOKUP(A:A,[2]Sheet1!$A:$H,8,FALSE)</f>
        <v>11000</v>
      </c>
      <c r="E83" s="13">
        <f>VLOOKUP(A:A,[1]Sheet1!$A:$H,8,FALSE)</f>
        <v>28000</v>
      </c>
    </row>
    <row r="84" s="1" customFormat="1" spans="1:5">
      <c r="A84" s="11" t="s">
        <v>166</v>
      </c>
      <c r="B84" s="12" t="s">
        <v>167</v>
      </c>
      <c r="C84" s="13">
        <f>VLOOKUP(A:A,[2]Sheet1!$A:$E,5,FALSE)</f>
        <v>5500</v>
      </c>
      <c r="D84" s="13">
        <f>VLOOKUP(A:A,[2]Sheet1!$A:$H,8,FALSE)</f>
        <v>11000</v>
      </c>
      <c r="E84" s="13">
        <f>VLOOKUP(A:A,[1]Sheet1!$A:$H,8,FALSE)</f>
        <v>16500</v>
      </c>
    </row>
    <row r="85" s="1" customFormat="1" spans="1:5">
      <c r="A85" s="11" t="s">
        <v>168</v>
      </c>
      <c r="B85" s="12" t="s">
        <v>169</v>
      </c>
      <c r="C85" s="13">
        <f>VLOOKUP(A:A,[2]Sheet1!$A:$E,5,FALSE)</f>
        <v>4500</v>
      </c>
      <c r="D85" s="13">
        <f>VLOOKUP(A:A,[2]Sheet1!$A:$H,8,FALSE)</f>
        <v>7500</v>
      </c>
      <c r="E85" s="13">
        <f>VLOOKUP(A:A,[1]Sheet1!$A:$H,8,FALSE)</f>
        <v>9000</v>
      </c>
    </row>
    <row r="86" s="1" customFormat="1" spans="1:5">
      <c r="A86" s="11" t="s">
        <v>170</v>
      </c>
      <c r="B86" s="12" t="s">
        <v>171</v>
      </c>
      <c r="C86" s="13">
        <f>VLOOKUP(A:A,[2]Sheet1!$A:$E,5,FALSE)</f>
        <v>4500</v>
      </c>
      <c r="D86" s="13">
        <f>VLOOKUP(A:A,[2]Sheet1!$A:$H,8,FALSE)</f>
        <v>18500</v>
      </c>
      <c r="E86" s="13">
        <f>VLOOKUP(A:A,[1]Sheet1!$A:$H,8,FALSE)</f>
        <v>0</v>
      </c>
    </row>
    <row r="87" s="1" customFormat="1" spans="1:5">
      <c r="A87" s="11" t="s">
        <v>172</v>
      </c>
      <c r="B87" s="12" t="s">
        <v>173</v>
      </c>
      <c r="C87" s="13">
        <f>VLOOKUP(A:A,[2]Sheet1!$A:$E,5,FALSE)</f>
        <v>6500</v>
      </c>
      <c r="D87" s="13">
        <f>VLOOKUP(A:A,[2]Sheet1!$A:$H,8,FALSE)</f>
        <v>9000</v>
      </c>
      <c r="E87" s="13">
        <f>VLOOKUP(A:A,[1]Sheet1!$A:$H,8,FALSE)</f>
        <v>0</v>
      </c>
    </row>
    <row r="88" s="1" customFormat="1" spans="1:5">
      <c r="A88" s="11" t="s">
        <v>174</v>
      </c>
      <c r="B88" s="12" t="s">
        <v>175</v>
      </c>
      <c r="C88" s="13">
        <f>VLOOKUP(A:A,[2]Sheet1!$A:$E,5,FALSE)</f>
        <v>4500</v>
      </c>
      <c r="D88" s="13">
        <f>VLOOKUP(A:A,[2]Sheet1!$A:$H,8,FALSE)</f>
        <v>5500</v>
      </c>
      <c r="E88" s="13">
        <f>VLOOKUP(A:A,[1]Sheet1!$A:$H,8,FALSE)</f>
        <v>7000</v>
      </c>
    </row>
    <row r="89" s="1" customFormat="1" spans="1:5">
      <c r="A89" s="11" t="s">
        <v>176</v>
      </c>
      <c r="B89" s="12" t="s">
        <v>177</v>
      </c>
      <c r="C89" s="13">
        <f>VLOOKUP(A:A,[2]Sheet1!$A:$E,5,FALSE)</f>
        <v>5000</v>
      </c>
      <c r="D89" s="13">
        <f>VLOOKUP(A:A,[2]Sheet1!$A:$H,8,FALSE)</f>
        <v>10000</v>
      </c>
      <c r="E89" s="13">
        <f>VLOOKUP(A:A,[1]Sheet1!$A:$H,8,FALSE)</f>
        <v>27000</v>
      </c>
    </row>
    <row r="90" s="1" customFormat="1" spans="1:5">
      <c r="A90" s="11" t="s">
        <v>178</v>
      </c>
      <c r="B90" s="12" t="s">
        <v>179</v>
      </c>
      <c r="C90" s="13">
        <f>VLOOKUP(A:A,[2]Sheet1!$A:$E,5,FALSE)</f>
        <v>4500</v>
      </c>
      <c r="D90" s="13">
        <f>VLOOKUP(A:A,[2]Sheet1!$A:$H,8,FALSE)</f>
        <v>7000</v>
      </c>
      <c r="E90" s="13">
        <f>VLOOKUP(A:A,[1]Sheet1!$A:$H,8,FALSE)</f>
        <v>22000</v>
      </c>
    </row>
    <row r="91" s="1" customFormat="1" spans="1:5">
      <c r="A91" s="11" t="s">
        <v>180</v>
      </c>
      <c r="B91" s="12" t="s">
        <v>181</v>
      </c>
      <c r="C91" s="13">
        <f>VLOOKUP(A:A,[2]Sheet1!$A:$E,5,FALSE)</f>
        <v>5500</v>
      </c>
      <c r="D91" s="13">
        <f>VLOOKUP(A:A,[2]Sheet1!$A:$H,8,FALSE)</f>
        <v>4000</v>
      </c>
      <c r="E91" s="13">
        <f>VLOOKUP(A:A,[1]Sheet1!$A:$H,8,FALSE)</f>
        <v>22000</v>
      </c>
    </row>
    <row r="92" s="1" customFormat="1" spans="1:5">
      <c r="A92" s="11" t="s">
        <v>182</v>
      </c>
      <c r="B92" s="12" t="s">
        <v>183</v>
      </c>
      <c r="C92" s="13">
        <f>VLOOKUP(A:A,[2]Sheet1!$A:$E,5,FALSE)</f>
        <v>5000</v>
      </c>
      <c r="D92" s="13">
        <f>VLOOKUP(A:A,[2]Sheet1!$A:$H,8,FALSE)</f>
        <v>7500</v>
      </c>
      <c r="E92" s="13">
        <f>VLOOKUP(A:A,[1]Sheet1!$A:$H,8,FALSE)</f>
        <v>12500</v>
      </c>
    </row>
    <row r="93" s="1" customFormat="1" spans="1:5">
      <c r="A93" s="11" t="s">
        <v>184</v>
      </c>
      <c r="B93" s="12" t="s">
        <v>185</v>
      </c>
      <c r="C93" s="13">
        <f>VLOOKUP(A:A,[2]Sheet1!$A:$E,5,FALSE)</f>
        <v>4500</v>
      </c>
      <c r="D93" s="13">
        <f>VLOOKUP(A:A,[2]Sheet1!$A:$H,8,FALSE)</f>
        <v>5500</v>
      </c>
      <c r="E93" s="13">
        <f>VLOOKUP(A:A,[1]Sheet1!$A:$H,8,FALSE)</f>
        <v>8000</v>
      </c>
    </row>
    <row r="94" s="1" customFormat="1" spans="1:5">
      <c r="A94" s="11" t="s">
        <v>186</v>
      </c>
      <c r="B94" s="12" t="s">
        <v>187</v>
      </c>
      <c r="C94" s="13">
        <f>VLOOKUP(A:A,[2]Sheet1!$A:$E,5,FALSE)</f>
        <v>5000</v>
      </c>
      <c r="D94" s="13">
        <f>VLOOKUP(A:A,[2]Sheet1!$A:$H,8,FALSE)</f>
        <v>6500</v>
      </c>
      <c r="E94" s="13">
        <f>VLOOKUP(A:A,[1]Sheet1!$A:$H,8,FALSE)</f>
        <v>8000</v>
      </c>
    </row>
    <row r="95" s="1" customFormat="1" spans="1:5">
      <c r="A95" s="11" t="s">
        <v>188</v>
      </c>
      <c r="B95" s="12" t="s">
        <v>189</v>
      </c>
      <c r="C95" s="13">
        <f>VLOOKUP(A:A,[2]Sheet1!$A:$E,5,FALSE)</f>
        <v>3500</v>
      </c>
      <c r="D95" s="13">
        <f>VLOOKUP(A:A,[2]Sheet1!$A:$H,8,FALSE)</f>
        <v>4000</v>
      </c>
      <c r="E95" s="13">
        <f>VLOOKUP(A:A,[1]Sheet1!$A:$H,8,FALSE)</f>
        <v>3000</v>
      </c>
    </row>
    <row r="96" s="1" customFormat="1" spans="1:5">
      <c r="A96" s="11" t="s">
        <v>190</v>
      </c>
      <c r="B96" s="12" t="s">
        <v>191</v>
      </c>
      <c r="C96" s="13">
        <f>VLOOKUP(A:A,[2]Sheet1!$A:$E,5,FALSE)</f>
        <v>4500</v>
      </c>
      <c r="D96" s="13">
        <f>VLOOKUP(A:A,[2]Sheet1!$A:$H,8,FALSE)</f>
        <v>8500</v>
      </c>
      <c r="E96" s="13">
        <f>VLOOKUP(A:A,[1]Sheet1!$A:$H,8,FALSE)</f>
        <v>15500</v>
      </c>
    </row>
    <row r="97" s="1" customFormat="1" spans="1:5">
      <c r="A97" s="11" t="s">
        <v>192</v>
      </c>
      <c r="B97" s="12" t="s">
        <v>193</v>
      </c>
      <c r="C97" s="13">
        <f>VLOOKUP(A:A,[2]Sheet1!$A:$E,5,FALSE)</f>
        <v>4500</v>
      </c>
      <c r="D97" s="13">
        <f>VLOOKUP(A:A,[2]Sheet1!$A:$H,8,FALSE)</f>
        <v>11500</v>
      </c>
      <c r="E97" s="13">
        <f>VLOOKUP(A:A,[1]Sheet1!$A:$H,8,FALSE)</f>
        <v>6500</v>
      </c>
    </row>
    <row r="98" s="1" customFormat="1" spans="1:5">
      <c r="A98" s="11" t="s">
        <v>194</v>
      </c>
      <c r="B98" s="12" t="s">
        <v>195</v>
      </c>
      <c r="C98" s="13">
        <f>VLOOKUP(A:A,[2]Sheet1!$A:$E,5,FALSE)</f>
        <v>3500</v>
      </c>
      <c r="D98" s="13">
        <f>VLOOKUP(A:A,[2]Sheet1!$A:$H,8,FALSE)</f>
        <v>5500</v>
      </c>
      <c r="E98" s="13">
        <f>VLOOKUP(A:A,[1]Sheet1!$A:$H,8,FALSE)</f>
        <v>5500</v>
      </c>
    </row>
    <row r="99" s="1" customFormat="1" spans="1:5">
      <c r="A99" s="11" t="s">
        <v>196</v>
      </c>
      <c r="B99" s="12" t="s">
        <v>197</v>
      </c>
      <c r="C99" s="13">
        <f>VLOOKUP(A:A,[2]Sheet1!$A:$E,5,FALSE)</f>
        <v>4500</v>
      </c>
      <c r="D99" s="13">
        <f>VLOOKUP(A:A,[2]Sheet1!$A:$H,8,FALSE)</f>
        <v>6000</v>
      </c>
      <c r="E99" s="13">
        <f>VLOOKUP(A:A,[1]Sheet1!$A:$H,8,FALSE)</f>
        <v>12000</v>
      </c>
    </row>
    <row r="100" s="1" customFormat="1" spans="1:5">
      <c r="A100" s="11" t="s">
        <v>198</v>
      </c>
      <c r="B100" s="12" t="s">
        <v>199</v>
      </c>
      <c r="C100" s="13">
        <f>VLOOKUP(A:A,[2]Sheet1!$A:$E,5,FALSE)</f>
        <v>4500</v>
      </c>
      <c r="D100" s="13">
        <f>VLOOKUP(A:A,[2]Sheet1!$A:$H,8,FALSE)</f>
        <v>6000</v>
      </c>
      <c r="E100" s="13">
        <f>VLOOKUP(A:A,[1]Sheet1!$A:$H,8,FALSE)</f>
        <v>8500</v>
      </c>
    </row>
    <row r="101" s="1" customFormat="1" spans="1:5">
      <c r="A101" s="11" t="s">
        <v>200</v>
      </c>
      <c r="B101" s="12" t="s">
        <v>201</v>
      </c>
      <c r="C101" s="13">
        <f>VLOOKUP(A:A,[2]Sheet1!$A:$E,5,FALSE)</f>
        <v>4000</v>
      </c>
      <c r="D101" s="13">
        <f>VLOOKUP(A:A,[2]Sheet1!$A:$H,8,FALSE)</f>
        <v>5500</v>
      </c>
      <c r="E101" s="13">
        <f>VLOOKUP(A:A,[1]Sheet1!$A:$H,8,FALSE)</f>
        <v>30500</v>
      </c>
    </row>
    <row r="102" s="1" customFormat="1" spans="1:5">
      <c r="A102" s="11" t="s">
        <v>202</v>
      </c>
      <c r="B102" s="12" t="s">
        <v>203</v>
      </c>
      <c r="C102" s="13">
        <f>VLOOKUP(A:A,[2]Sheet1!$A:$E,5,FALSE)</f>
        <v>3000</v>
      </c>
      <c r="D102" s="13">
        <f>VLOOKUP(A:A,[2]Sheet1!$A:$H,8,FALSE)</f>
        <v>3500</v>
      </c>
      <c r="E102" s="13">
        <f>VLOOKUP(A:A,[1]Sheet1!$A:$H,8,FALSE)</f>
        <v>8500</v>
      </c>
    </row>
    <row r="103" s="1" customFormat="1" spans="1:5">
      <c r="A103" s="11" t="s">
        <v>204</v>
      </c>
      <c r="B103" s="12" t="s">
        <v>205</v>
      </c>
      <c r="C103" s="13">
        <f>VLOOKUP(A:A,[2]Sheet1!$A:$E,5,FALSE)</f>
        <v>4500</v>
      </c>
      <c r="D103" s="13">
        <f>VLOOKUP(A:A,[2]Sheet1!$A:$H,8,FALSE)</f>
        <v>8000</v>
      </c>
      <c r="E103" s="13">
        <f>VLOOKUP(A:A,[1]Sheet1!$A:$H,8,FALSE)</f>
        <v>13000</v>
      </c>
    </row>
    <row r="104" s="1" customFormat="1" spans="1:5">
      <c r="A104" s="11" t="s">
        <v>206</v>
      </c>
      <c r="B104" s="12" t="s">
        <v>207</v>
      </c>
      <c r="C104" s="13">
        <f>VLOOKUP(A:A,[2]Sheet1!$A:$E,5,FALSE)</f>
        <v>3000</v>
      </c>
      <c r="D104" s="13">
        <f>VLOOKUP(A:A,[2]Sheet1!$A:$H,8,FALSE)</f>
        <v>3500</v>
      </c>
      <c r="E104" s="13">
        <f>VLOOKUP(A:A,[1]Sheet1!$A:$H,8,FALSE)</f>
        <v>10000</v>
      </c>
    </row>
    <row r="105" s="1" customFormat="1" spans="1:5">
      <c r="A105" s="11" t="s">
        <v>208</v>
      </c>
      <c r="B105" s="12" t="s">
        <v>209</v>
      </c>
      <c r="C105" s="13">
        <f>VLOOKUP(A:A,[2]Sheet1!$A:$E,5,FALSE)</f>
        <v>4500</v>
      </c>
      <c r="D105" s="13">
        <f>VLOOKUP(A:A,[2]Sheet1!$A:$H,8,FALSE)</f>
        <v>7000</v>
      </c>
      <c r="E105" s="13">
        <f>VLOOKUP(A:A,[1]Sheet1!$A:$H,8,FALSE)</f>
        <v>29000</v>
      </c>
    </row>
    <row r="106" s="1" customFormat="1" spans="1:5">
      <c r="A106" s="11" t="s">
        <v>210</v>
      </c>
      <c r="B106" s="12" t="s">
        <v>211</v>
      </c>
      <c r="C106" s="13">
        <f>VLOOKUP(A:A,[2]Sheet1!$A:$E,5,FALSE)</f>
        <v>2500</v>
      </c>
      <c r="D106" s="13">
        <f>VLOOKUP(A:A,[2]Sheet1!$A:$H,8,FALSE)</f>
        <v>3000</v>
      </c>
      <c r="E106" s="13">
        <f>VLOOKUP(A:A,[1]Sheet1!$A:$H,8,FALSE)</f>
        <v>33500</v>
      </c>
    </row>
    <row r="107" s="1" customFormat="1" spans="1:5">
      <c r="A107" s="11" t="s">
        <v>212</v>
      </c>
      <c r="B107" s="12" t="s">
        <v>213</v>
      </c>
      <c r="C107" s="13">
        <f>VLOOKUP(A:A,[2]Sheet1!$A:$E,5,FALSE)</f>
        <v>3500</v>
      </c>
      <c r="D107" s="13">
        <f>VLOOKUP(A:A,[2]Sheet1!$A:$H,8,FALSE)</f>
        <v>0</v>
      </c>
      <c r="E107" s="13">
        <f>VLOOKUP(A:A,[1]Sheet1!$A:$H,8,FALSE)</f>
        <v>0</v>
      </c>
    </row>
    <row r="108" s="1" customFormat="1" spans="1:5">
      <c r="A108" s="11" t="s">
        <v>214</v>
      </c>
      <c r="B108" s="12" t="s">
        <v>215</v>
      </c>
      <c r="C108" s="13">
        <f>VLOOKUP(A:A,[2]Sheet1!$A:$E,5,FALSE)</f>
        <v>3000</v>
      </c>
      <c r="D108" s="13">
        <f>VLOOKUP(A:A,[2]Sheet1!$A:$H,8,FALSE)</f>
        <v>4000</v>
      </c>
      <c r="E108" s="13">
        <f>VLOOKUP(A:A,[1]Sheet1!$A:$H,8,FALSE)</f>
        <v>17000</v>
      </c>
    </row>
    <row r="109" s="1" customFormat="1" spans="1:5">
      <c r="A109" s="11" t="s">
        <v>216</v>
      </c>
      <c r="B109" s="12" t="s">
        <v>217</v>
      </c>
      <c r="C109" s="13">
        <f>VLOOKUP(A:A,[2]Sheet1!$A:$E,5,FALSE)</f>
        <v>5500</v>
      </c>
      <c r="D109" s="13">
        <f>VLOOKUP(A:A,[2]Sheet1!$A:$H,8,FALSE)</f>
        <v>8000</v>
      </c>
      <c r="E109" s="13">
        <f>VLOOKUP(A:A,[1]Sheet1!$A:$H,8,FALSE)</f>
        <v>26500</v>
      </c>
    </row>
    <row r="110" s="1" customFormat="1" spans="1:5">
      <c r="A110" s="11" t="s">
        <v>218</v>
      </c>
      <c r="B110" s="12" t="s">
        <v>219</v>
      </c>
      <c r="C110" s="13">
        <f>VLOOKUP(A:A,[2]Sheet1!$A:$E,5,FALSE)</f>
        <v>3500</v>
      </c>
      <c r="D110" s="13">
        <f>VLOOKUP(A:A,[2]Sheet1!$A:$H,8,FALSE)</f>
        <v>6500</v>
      </c>
      <c r="E110" s="13">
        <f>VLOOKUP(A:A,[1]Sheet1!$A:$H,8,FALSE)</f>
        <v>8500</v>
      </c>
    </row>
    <row r="111" s="1" customFormat="1" spans="1:5">
      <c r="A111" s="11" t="s">
        <v>220</v>
      </c>
      <c r="B111" s="12" t="s">
        <v>221</v>
      </c>
      <c r="C111" s="13">
        <f>VLOOKUP(A:A,[2]Sheet1!$A:$E,5,FALSE)</f>
        <v>4000</v>
      </c>
      <c r="D111" s="13">
        <f>VLOOKUP(A:A,[2]Sheet1!$A:$H,8,FALSE)</f>
        <v>8000</v>
      </c>
      <c r="E111" s="13">
        <f>VLOOKUP(A:A,[1]Sheet1!$A:$H,8,FALSE)</f>
        <v>26500</v>
      </c>
    </row>
    <row r="112" s="1" customFormat="1" spans="1:5">
      <c r="A112" s="11" t="s">
        <v>222</v>
      </c>
      <c r="B112" s="12" t="s">
        <v>223</v>
      </c>
      <c r="C112" s="13">
        <f>VLOOKUP(A:A,[2]Sheet1!$A:$E,5,FALSE)</f>
        <v>2500</v>
      </c>
      <c r="D112" s="13">
        <f>VLOOKUP(A:A,[2]Sheet1!$A:$H,8,FALSE)</f>
        <v>5000</v>
      </c>
      <c r="E112" s="13">
        <f>VLOOKUP(A:A,[1]Sheet1!$A:$H,8,FALSE)</f>
        <v>5000</v>
      </c>
    </row>
    <row r="113" s="1" customFormat="1" spans="1:5">
      <c r="A113" s="11" t="s">
        <v>224</v>
      </c>
      <c r="B113" s="12" t="s">
        <v>225</v>
      </c>
      <c r="C113" s="13">
        <f>VLOOKUP(A:A,[2]Sheet1!$A:$E,5,FALSE)</f>
        <v>4500</v>
      </c>
      <c r="D113" s="13">
        <f>VLOOKUP(A:A,[2]Sheet1!$A:$H,8,FALSE)</f>
        <v>6500</v>
      </c>
      <c r="E113" s="13">
        <f>VLOOKUP(A:A,[1]Sheet1!$A:$H,8,FALSE)</f>
        <v>12000</v>
      </c>
    </row>
    <row r="114" s="1" customFormat="1" spans="1:5">
      <c r="A114" s="11" t="s">
        <v>226</v>
      </c>
      <c r="B114" s="12" t="s">
        <v>227</v>
      </c>
      <c r="C114" s="13">
        <f>VLOOKUP(A:A,[2]Sheet1!$A:$E,5,FALSE)</f>
        <v>5000</v>
      </c>
      <c r="D114" s="13">
        <f>VLOOKUP(A:A,[2]Sheet1!$A:$H,8,FALSE)</f>
        <v>5500</v>
      </c>
      <c r="E114" s="13">
        <f>VLOOKUP(A:A,[1]Sheet1!$A:$H,8,FALSE)</f>
        <v>0</v>
      </c>
    </row>
    <row r="115" s="1" customFormat="1" spans="1:5">
      <c r="A115" s="11" t="s">
        <v>228</v>
      </c>
      <c r="B115" s="12" t="s">
        <v>229</v>
      </c>
      <c r="C115" s="13">
        <f>VLOOKUP(A:A,[2]Sheet1!$A:$E,5,FALSE)</f>
        <v>5000</v>
      </c>
      <c r="D115" s="13">
        <f>VLOOKUP(A:A,[2]Sheet1!$A:$H,8,FALSE)</f>
        <v>7000</v>
      </c>
      <c r="E115" s="13">
        <f>VLOOKUP(A:A,[1]Sheet1!$A:$H,8,FALSE)</f>
        <v>0</v>
      </c>
    </row>
    <row r="116" s="1" customFormat="1" spans="1:5">
      <c r="A116" s="11" t="s">
        <v>230</v>
      </c>
      <c r="B116" s="12" t="s">
        <v>231</v>
      </c>
      <c r="C116" s="13">
        <f>VLOOKUP(A:A,[2]Sheet1!$A:$E,5,FALSE)</f>
        <v>5000</v>
      </c>
      <c r="D116" s="13">
        <f>VLOOKUP(A:A,[2]Sheet1!$A:$H,8,FALSE)</f>
        <v>3500</v>
      </c>
      <c r="E116" s="13">
        <f>VLOOKUP(A:A,[1]Sheet1!$A:$H,8,FALSE)</f>
        <v>6500</v>
      </c>
    </row>
    <row r="117" s="1" customFormat="1" spans="1:5">
      <c r="A117" s="11" t="s">
        <v>232</v>
      </c>
      <c r="B117" s="12" t="s">
        <v>233</v>
      </c>
      <c r="C117" s="13">
        <f>VLOOKUP(A:A,[2]Sheet1!$A:$E,5,FALSE)</f>
        <v>4500</v>
      </c>
      <c r="D117" s="13">
        <f>VLOOKUP(A:A,[2]Sheet1!$A:$H,8,FALSE)</f>
        <v>7500</v>
      </c>
      <c r="E117" s="13">
        <f>VLOOKUP(A:A,[1]Sheet1!$A:$H,8,FALSE)</f>
        <v>21000</v>
      </c>
    </row>
    <row r="118" s="1" customFormat="1" spans="1:5">
      <c r="A118" s="11" t="s">
        <v>234</v>
      </c>
      <c r="B118" s="12" t="s">
        <v>235</v>
      </c>
      <c r="C118" s="13">
        <f>VLOOKUP(A:A,[2]Sheet1!$A:$E,5,FALSE)</f>
        <v>4500</v>
      </c>
      <c r="D118" s="13">
        <f>VLOOKUP(A:A,[2]Sheet1!$A:$H,8,FALSE)</f>
        <v>10000</v>
      </c>
      <c r="E118" s="13">
        <f>VLOOKUP(A:A,[1]Sheet1!$A:$H,8,FALSE)</f>
        <v>27000</v>
      </c>
    </row>
    <row r="119" s="1" customFormat="1" spans="1:5">
      <c r="A119" s="11" t="s">
        <v>236</v>
      </c>
      <c r="B119" s="12" t="s">
        <v>237</v>
      </c>
      <c r="C119" s="13">
        <f>VLOOKUP(A:A,[2]Sheet1!$A:$E,5,FALSE)</f>
        <v>4000</v>
      </c>
      <c r="D119" s="13">
        <f>VLOOKUP(A:A,[2]Sheet1!$A:$H,8,FALSE)</f>
        <v>6500</v>
      </c>
      <c r="E119" s="13">
        <f>VLOOKUP(A:A,[1]Sheet1!$A:$H,8,FALSE)</f>
        <v>9000</v>
      </c>
    </row>
    <row r="120" s="1" customFormat="1" spans="1:5">
      <c r="A120" s="11" t="s">
        <v>238</v>
      </c>
      <c r="B120" s="12" t="s">
        <v>239</v>
      </c>
      <c r="C120" s="13">
        <f>VLOOKUP(A:A,[2]Sheet1!$A:$E,5,FALSE)</f>
        <v>3000</v>
      </c>
      <c r="D120" s="13">
        <f>VLOOKUP(A:A,[2]Sheet1!$A:$H,8,FALSE)</f>
        <v>6000</v>
      </c>
      <c r="E120" s="13">
        <f>VLOOKUP(A:A,[1]Sheet1!$A:$H,8,FALSE)</f>
        <v>7000</v>
      </c>
    </row>
    <row r="121" s="1" customFormat="1" spans="1:5">
      <c r="A121" s="11" t="s">
        <v>240</v>
      </c>
      <c r="B121" s="12" t="s">
        <v>241</v>
      </c>
      <c r="C121" s="13">
        <f>VLOOKUP(A:A,[2]Sheet1!$A:$E,5,FALSE)</f>
        <v>2500</v>
      </c>
      <c r="D121" s="13">
        <f>VLOOKUP(A:A,[2]Sheet1!$A:$H,8,FALSE)</f>
        <v>3000</v>
      </c>
      <c r="E121" s="13">
        <f>VLOOKUP(A:A,[1]Sheet1!$A:$H,8,FALSE)</f>
        <v>6000</v>
      </c>
    </row>
    <row r="122" s="1" customFormat="1" spans="1:5">
      <c r="A122" s="11" t="s">
        <v>242</v>
      </c>
      <c r="B122" s="12" t="s">
        <v>243</v>
      </c>
      <c r="C122" s="13">
        <f>VLOOKUP(A:A,[2]Sheet1!$A:$E,5,FALSE)</f>
        <v>3500</v>
      </c>
      <c r="D122" s="13">
        <f>VLOOKUP(A:A,[2]Sheet1!$A:$H,8,FALSE)</f>
        <v>3500</v>
      </c>
      <c r="E122" s="13">
        <f>VLOOKUP(A:A,[1]Sheet1!$A:$H,8,FALSE)</f>
        <v>6500</v>
      </c>
    </row>
    <row r="123" s="1" customFormat="1" spans="1:5">
      <c r="A123" s="11" t="s">
        <v>244</v>
      </c>
      <c r="B123" s="12" t="s">
        <v>245</v>
      </c>
      <c r="C123" s="13">
        <f>VLOOKUP(A:A,[2]Sheet1!$A:$E,5,FALSE)</f>
        <v>3000</v>
      </c>
      <c r="D123" s="13">
        <f>VLOOKUP(A:A,[2]Sheet1!$A:$H,8,FALSE)</f>
        <v>4500</v>
      </c>
      <c r="E123" s="13">
        <f>VLOOKUP(A:A,[1]Sheet1!$A:$H,8,FALSE)</f>
        <v>0</v>
      </c>
    </row>
    <row r="124" s="1" customFormat="1" spans="1:5">
      <c r="A124" s="11" t="s">
        <v>246</v>
      </c>
      <c r="B124" s="12" t="s">
        <v>247</v>
      </c>
      <c r="C124" s="13">
        <f>VLOOKUP(A:A,[2]Sheet1!$A:$E,5,FALSE)</f>
        <v>2500</v>
      </c>
      <c r="D124" s="13">
        <f>VLOOKUP(A:A,[2]Sheet1!$A:$H,8,FALSE)</f>
        <v>5500</v>
      </c>
      <c r="E124" s="13">
        <f>VLOOKUP(A:A,[1]Sheet1!$A:$H,8,FALSE)</f>
        <v>6500</v>
      </c>
    </row>
    <row r="125" s="1" customFormat="1" spans="1:5">
      <c r="A125" s="11" t="s">
        <v>248</v>
      </c>
      <c r="B125" s="12" t="s">
        <v>249</v>
      </c>
      <c r="C125" s="13">
        <f>VLOOKUP(A:A,[2]Sheet1!$A:$E,5,FALSE)</f>
        <v>3500</v>
      </c>
      <c r="D125" s="13">
        <f>VLOOKUP(A:A,[2]Sheet1!$A:$H,8,FALSE)</f>
        <v>6500</v>
      </c>
      <c r="E125" s="13">
        <f>VLOOKUP(A:A,[1]Sheet1!$A:$H,8,FALSE)</f>
        <v>10500</v>
      </c>
    </row>
    <row r="126" s="1" customFormat="1" spans="1:5">
      <c r="A126" s="11" t="s">
        <v>250</v>
      </c>
      <c r="B126" s="12" t="s">
        <v>251</v>
      </c>
      <c r="C126" s="13">
        <f>VLOOKUP(A:A,[2]Sheet1!$A:$E,5,FALSE)</f>
        <v>4500</v>
      </c>
      <c r="D126" s="13">
        <f>VLOOKUP(A:A,[2]Sheet1!$A:$H,8,FALSE)</f>
        <v>7000</v>
      </c>
      <c r="E126" s="13">
        <f>VLOOKUP(A:A,[1]Sheet1!$A:$H,8,FALSE)</f>
        <v>0</v>
      </c>
    </row>
    <row r="127" s="1" customFormat="1" spans="1:5">
      <c r="A127" s="11" t="s">
        <v>252</v>
      </c>
      <c r="B127" s="12" t="s">
        <v>253</v>
      </c>
      <c r="C127" s="13">
        <f>VLOOKUP(A:A,[2]Sheet1!$A:$E,5,FALSE)</f>
        <v>2500</v>
      </c>
      <c r="D127" s="13">
        <f>VLOOKUP(A:A,[2]Sheet1!$A:$H,8,FALSE)</f>
        <v>3500</v>
      </c>
      <c r="E127" s="13">
        <f>VLOOKUP(A:A,[1]Sheet1!$A:$H,8,FALSE)</f>
        <v>3500</v>
      </c>
    </row>
    <row r="128" s="1" customFormat="1" spans="1:5">
      <c r="A128" s="11" t="s">
        <v>254</v>
      </c>
      <c r="B128" s="12" t="s">
        <v>255</v>
      </c>
      <c r="C128" s="13">
        <f>VLOOKUP(A:A,[2]Sheet1!$A:$E,5,FALSE)</f>
        <v>2500</v>
      </c>
      <c r="D128" s="13">
        <f>VLOOKUP(A:A,[2]Sheet1!$A:$H,8,FALSE)</f>
        <v>3500</v>
      </c>
      <c r="E128" s="13">
        <f>VLOOKUP(A:A,[1]Sheet1!$A:$H,8,FALSE)</f>
        <v>6000</v>
      </c>
    </row>
    <row r="129" s="1" customFormat="1" spans="1:5">
      <c r="A129" s="11" t="s">
        <v>256</v>
      </c>
      <c r="B129" s="12" t="s">
        <v>257</v>
      </c>
      <c r="C129" s="13">
        <f>VLOOKUP(A:A,[2]Sheet1!$A:$E,5,FALSE)</f>
        <v>3000</v>
      </c>
      <c r="D129" s="13">
        <f>VLOOKUP(A:A,[2]Sheet1!$A:$H,8,FALSE)</f>
        <v>5000</v>
      </c>
      <c r="E129" s="13">
        <f>VLOOKUP(A:A,[1]Sheet1!$A:$H,8,FALSE)</f>
        <v>8500</v>
      </c>
    </row>
    <row r="130" s="1" customFormat="1" spans="1:5">
      <c r="A130" s="11" t="s">
        <v>258</v>
      </c>
      <c r="B130" s="12" t="s">
        <v>259</v>
      </c>
      <c r="C130" s="13">
        <f>VLOOKUP(A:A,[2]Sheet1!$A:$E,5,FALSE)</f>
        <v>2500</v>
      </c>
      <c r="D130" s="13">
        <f>VLOOKUP(A:A,[2]Sheet1!$A:$H,8,FALSE)</f>
        <v>6000</v>
      </c>
      <c r="E130" s="13">
        <f>VLOOKUP(A:A,[1]Sheet1!$A:$H,8,FALSE)</f>
        <v>10000</v>
      </c>
    </row>
    <row r="131" s="1" customFormat="1" spans="1:5">
      <c r="A131" s="11" t="s">
        <v>260</v>
      </c>
      <c r="B131" s="12" t="s">
        <v>261</v>
      </c>
      <c r="C131" s="13">
        <f>VLOOKUP(A:A,[2]Sheet1!$A:$E,5,FALSE)</f>
        <v>2500</v>
      </c>
      <c r="D131" s="13">
        <f>VLOOKUP(A:A,[2]Sheet1!$A:$H,8,FALSE)</f>
        <v>3500</v>
      </c>
      <c r="E131" s="13">
        <f>VLOOKUP(A:A,[1]Sheet1!$A:$H,8,FALSE)</f>
        <v>5000</v>
      </c>
    </row>
    <row r="132" s="1" customFormat="1" spans="1:5">
      <c r="A132" s="11" t="s">
        <v>262</v>
      </c>
      <c r="B132" s="12" t="s">
        <v>263</v>
      </c>
      <c r="C132" s="13">
        <f>VLOOKUP(A:A,[2]Sheet1!$A:$E,5,FALSE)</f>
        <v>3000</v>
      </c>
      <c r="D132" s="13">
        <f>VLOOKUP(A:A,[2]Sheet1!$A:$H,8,FALSE)</f>
        <v>5000</v>
      </c>
      <c r="E132" s="13">
        <f>VLOOKUP(A:A,[1]Sheet1!$A:$H,8,FALSE)</f>
        <v>9500</v>
      </c>
    </row>
    <row r="133" s="1" customFormat="1" spans="1:5">
      <c r="A133" s="11" t="s">
        <v>264</v>
      </c>
      <c r="B133" s="12" t="s">
        <v>265</v>
      </c>
      <c r="C133" s="13">
        <f>VLOOKUP(A:A,[2]Sheet1!$A:$E,5,FALSE)</f>
        <v>3500</v>
      </c>
      <c r="D133" s="13">
        <f>VLOOKUP(A:A,[2]Sheet1!$A:$H,8,FALSE)</f>
        <v>6000</v>
      </c>
      <c r="E133" s="13">
        <f>VLOOKUP(A:A,[1]Sheet1!$A:$H,8,FALSE)</f>
        <v>9000</v>
      </c>
    </row>
    <row r="134" s="1" customFormat="1" spans="1:5">
      <c r="A134" s="11" t="s">
        <v>266</v>
      </c>
      <c r="B134" s="12" t="s">
        <v>267</v>
      </c>
      <c r="C134" s="13">
        <f>VLOOKUP(A:A,[2]Sheet1!$A:$E,5,FALSE)</f>
        <v>3000</v>
      </c>
      <c r="D134" s="13">
        <f>VLOOKUP(A:A,[2]Sheet1!$A:$H,8,FALSE)</f>
        <v>5500</v>
      </c>
      <c r="E134" s="13">
        <f>VLOOKUP(A:A,[1]Sheet1!$A:$H,8,FALSE)</f>
        <v>22000</v>
      </c>
    </row>
    <row r="135" s="1" customFormat="1" spans="1:5">
      <c r="A135" s="11" t="s">
        <v>268</v>
      </c>
      <c r="B135" s="12" t="s">
        <v>269</v>
      </c>
      <c r="C135" s="13">
        <f>VLOOKUP(A:A,[2]Sheet1!$A:$E,5,FALSE)</f>
        <v>2000</v>
      </c>
      <c r="D135" s="13">
        <f>VLOOKUP(A:A,[2]Sheet1!$A:$H,8,FALSE)</f>
        <v>4500</v>
      </c>
      <c r="E135" s="13">
        <f>VLOOKUP(A:A,[1]Sheet1!$A:$H,8,FALSE)</f>
        <v>4000</v>
      </c>
    </row>
    <row r="136" s="1" customFormat="1" spans="1:5">
      <c r="A136" s="11" t="s">
        <v>270</v>
      </c>
      <c r="B136" s="12" t="s">
        <v>271</v>
      </c>
      <c r="C136" s="13">
        <f>VLOOKUP(A:A,[2]Sheet1!$A:$E,5,FALSE)</f>
        <v>2500</v>
      </c>
      <c r="D136" s="13">
        <f>VLOOKUP(A:A,[2]Sheet1!$A:$H,8,FALSE)</f>
        <v>5500</v>
      </c>
      <c r="E136" s="13">
        <f>VLOOKUP(A:A,[1]Sheet1!$A:$H,8,FALSE)</f>
        <v>13500</v>
      </c>
    </row>
    <row r="137" s="1" customFormat="1" spans="1:5">
      <c r="A137" s="11" t="s">
        <v>272</v>
      </c>
      <c r="B137" s="12" t="s">
        <v>273</v>
      </c>
      <c r="C137" s="13">
        <f>VLOOKUP(A:A,[2]Sheet1!$A:$E,5,FALSE)</f>
        <v>2500</v>
      </c>
      <c r="D137" s="13">
        <f>VLOOKUP(A:A,[2]Sheet1!$A:$H,8,FALSE)</f>
        <v>5000</v>
      </c>
      <c r="E137" s="13">
        <f>VLOOKUP(A:A,[1]Sheet1!$A:$H,8,FALSE)</f>
        <v>0</v>
      </c>
    </row>
    <row r="138" s="1" customFormat="1" spans="1:5">
      <c r="A138" s="11" t="s">
        <v>274</v>
      </c>
      <c r="B138" s="12" t="s">
        <v>275</v>
      </c>
      <c r="C138" s="13">
        <f>VLOOKUP(A:A,[2]Sheet1!$A:$E,5,FALSE)</f>
        <v>2000</v>
      </c>
      <c r="D138" s="13">
        <f>VLOOKUP(A:A,[2]Sheet1!$A:$H,8,FALSE)</f>
        <v>3000</v>
      </c>
      <c r="E138" s="13">
        <f>VLOOKUP(A:A,[1]Sheet1!$A:$H,8,FALSE)</f>
        <v>5000</v>
      </c>
    </row>
    <row r="139" s="1" customFormat="1" spans="1:5">
      <c r="A139" s="11" t="s">
        <v>276</v>
      </c>
      <c r="B139" s="12" t="s">
        <v>277</v>
      </c>
      <c r="C139" s="13">
        <f>VLOOKUP(A:A,[2]Sheet1!$A:$E,5,FALSE)</f>
        <v>2000</v>
      </c>
      <c r="D139" s="13">
        <f>VLOOKUP(A:A,[2]Sheet1!$A:$H,8,FALSE)</f>
        <v>3000</v>
      </c>
      <c r="E139" s="13">
        <f>VLOOKUP(A:A,[1]Sheet1!$A:$H,8,FALSE)</f>
        <v>4000</v>
      </c>
    </row>
    <row r="140" s="1" customFormat="1" spans="1:5">
      <c r="A140" s="11" t="s">
        <v>278</v>
      </c>
      <c r="B140" s="12" t="s">
        <v>279</v>
      </c>
      <c r="C140" s="13">
        <f>VLOOKUP(A:A,[2]Sheet1!$A:$E,5,FALSE)</f>
        <v>8000</v>
      </c>
      <c r="D140" s="13">
        <f>VLOOKUP(A:A,[2]Sheet1!$A:$H,8,FALSE)</f>
        <v>23000</v>
      </c>
      <c r="E140" s="13">
        <f>VLOOKUP(A:A,[1]Sheet1!$A:$H,8,FALSE)</f>
        <v>42000</v>
      </c>
    </row>
    <row r="141" s="1" customFormat="1" spans="1:5">
      <c r="A141" s="11" t="s">
        <v>280</v>
      </c>
      <c r="B141" s="12" t="s">
        <v>281</v>
      </c>
      <c r="C141" s="13">
        <f>VLOOKUP(A:A,[2]Sheet1!$A:$E,5,FALSE)</f>
        <v>3000</v>
      </c>
      <c r="D141" s="13">
        <f>VLOOKUP(A:A,[2]Sheet1!$A:$H,8,FALSE)</f>
        <v>5000</v>
      </c>
      <c r="E141" s="13">
        <f>VLOOKUP(A:A,[1]Sheet1!$A:$H,8,FALSE)</f>
        <v>11000</v>
      </c>
    </row>
    <row r="142" s="1" customFormat="1" spans="1:5">
      <c r="A142" s="11" t="s">
        <v>282</v>
      </c>
      <c r="B142" s="12" t="s">
        <v>283</v>
      </c>
      <c r="C142" s="13">
        <f>VLOOKUP(A:A,[2]Sheet1!$A:$E,5,FALSE)</f>
        <v>6000</v>
      </c>
      <c r="D142" s="13">
        <f>VLOOKUP(A:A,[2]Sheet1!$A:$H,8,FALSE)</f>
        <v>10000</v>
      </c>
      <c r="E142" s="13">
        <f>VLOOKUP(A:A,[1]Sheet1!$A:$H,8,FALSE)</f>
        <v>15000</v>
      </c>
    </row>
    <row r="143" s="1" customFormat="1" spans="1:5">
      <c r="A143" s="11" t="s">
        <v>284</v>
      </c>
      <c r="B143" s="12" t="s">
        <v>285</v>
      </c>
      <c r="C143" s="13">
        <f>VLOOKUP(A:A,[2]Sheet1!$A:$E,5,FALSE)</f>
        <v>3000</v>
      </c>
      <c r="D143" s="13">
        <f>VLOOKUP(A:A,[2]Sheet1!$A:$H,8,FALSE)</f>
        <v>4500</v>
      </c>
      <c r="E143" s="13">
        <f>VLOOKUP(A:A,[1]Sheet1!$A:$H,8,FALSE)</f>
        <v>8500</v>
      </c>
    </row>
    <row r="144" s="1" customFormat="1" spans="1:5">
      <c r="A144" s="11" t="s">
        <v>286</v>
      </c>
      <c r="B144" s="12" t="s">
        <v>287</v>
      </c>
      <c r="C144" s="13">
        <f>VLOOKUP(A:A,[2]Sheet1!$A:$E,5,FALSE)</f>
        <v>9000</v>
      </c>
      <c r="D144" s="13">
        <f>VLOOKUP(A:A,[2]Sheet1!$A:$H,8,FALSE)</f>
        <v>16500</v>
      </c>
      <c r="E144" s="13">
        <f>VLOOKUP(A:A,[1]Sheet1!$A:$H,8,FALSE)</f>
        <v>0</v>
      </c>
    </row>
    <row r="145" s="1" customFormat="1" spans="1:5">
      <c r="A145" s="11" t="s">
        <v>288</v>
      </c>
      <c r="B145" s="12" t="s">
        <v>289</v>
      </c>
      <c r="C145" s="13">
        <f>VLOOKUP(A:A,[2]Sheet1!$A:$E,5,FALSE)</f>
        <v>2500</v>
      </c>
      <c r="D145" s="13">
        <f>VLOOKUP(A:A,[2]Sheet1!$A:$H,8,FALSE)</f>
        <v>5500</v>
      </c>
      <c r="E145" s="13">
        <f>VLOOKUP(A:A,[1]Sheet1!$A:$H,8,FALSE)</f>
        <v>6500</v>
      </c>
    </row>
    <row r="146" s="1" customFormat="1" spans="1:5">
      <c r="A146" s="11" t="s">
        <v>290</v>
      </c>
      <c r="B146" s="12" t="s">
        <v>291</v>
      </c>
      <c r="C146" s="13">
        <f>VLOOKUP(A:A,[2]Sheet1!$A:$E,5,FALSE)</f>
        <v>5000</v>
      </c>
      <c r="D146" s="13">
        <f>VLOOKUP(A:A,[2]Sheet1!$A:$H,8,FALSE)</f>
        <v>6000</v>
      </c>
      <c r="E146" s="13">
        <f>VLOOKUP(A:A,[1]Sheet1!$A:$H,8,FALSE)</f>
        <v>26000</v>
      </c>
    </row>
    <row r="147" s="1" customFormat="1" spans="1:5">
      <c r="A147" s="11" t="s">
        <v>292</v>
      </c>
      <c r="B147" s="12" t="s">
        <v>293</v>
      </c>
      <c r="C147" s="13">
        <f>VLOOKUP(A:A,[2]Sheet1!$A:$E,5,FALSE)</f>
        <v>3000</v>
      </c>
      <c r="D147" s="13">
        <f>VLOOKUP(A:A,[2]Sheet1!$A:$H,8,FALSE)</f>
        <v>4000</v>
      </c>
      <c r="E147" s="13">
        <f>VLOOKUP(A:A,[1]Sheet1!$A:$H,8,FALSE)</f>
        <v>13000</v>
      </c>
    </row>
    <row r="148" s="1" customFormat="1" spans="1:5">
      <c r="A148" s="11" t="s">
        <v>294</v>
      </c>
      <c r="B148" s="12" t="s">
        <v>295</v>
      </c>
      <c r="C148" s="13">
        <f>VLOOKUP(A:A,[2]Sheet1!$A:$E,5,FALSE)</f>
        <v>2500</v>
      </c>
      <c r="D148" s="13">
        <f>VLOOKUP(A:A,[2]Sheet1!$A:$H,8,FALSE)</f>
        <v>4000</v>
      </c>
      <c r="E148" s="13">
        <f>VLOOKUP(A:A,[1]Sheet1!$A:$H,8,FALSE)</f>
        <v>12500</v>
      </c>
    </row>
    <row r="149" s="1" customFormat="1" spans="1:5">
      <c r="A149" s="11" t="s">
        <v>296</v>
      </c>
      <c r="B149" s="12" t="s">
        <v>297</v>
      </c>
      <c r="C149" s="13">
        <f>VLOOKUP(A:A,[2]Sheet1!$A:$E,5,FALSE)</f>
        <v>2500</v>
      </c>
      <c r="D149" s="13">
        <f>VLOOKUP(A:A,[2]Sheet1!$A:$H,8,FALSE)</f>
        <v>4500</v>
      </c>
      <c r="E149" s="13">
        <f>VLOOKUP(A:A,[1]Sheet1!$A:$H,8,FALSE)</f>
        <v>5000</v>
      </c>
    </row>
    <row r="150" s="1" customFormat="1" spans="1:5">
      <c r="A150" s="11" t="s">
        <v>298</v>
      </c>
      <c r="B150" s="12" t="s">
        <v>299</v>
      </c>
      <c r="C150" s="13">
        <f>VLOOKUP(A:A,[2]Sheet1!$A:$E,5,FALSE)</f>
        <v>2500</v>
      </c>
      <c r="D150" s="13">
        <f>VLOOKUP(A:A,[2]Sheet1!$A:$H,8,FALSE)</f>
        <v>5500</v>
      </c>
      <c r="E150" s="13">
        <f>VLOOKUP(A:A,[1]Sheet1!$A:$H,8,FALSE)</f>
        <v>12500</v>
      </c>
    </row>
    <row r="151" s="1" customFormat="1" spans="1:5">
      <c r="A151" s="11" t="s">
        <v>300</v>
      </c>
      <c r="B151" s="12" t="s">
        <v>301</v>
      </c>
      <c r="C151" s="13">
        <f>VLOOKUP(A:A,[2]Sheet1!$A:$E,5,FALSE)</f>
        <v>2500</v>
      </c>
      <c r="D151" s="13">
        <f>VLOOKUP(A:A,[2]Sheet1!$A:$H,8,FALSE)</f>
        <v>4000</v>
      </c>
      <c r="E151" s="13">
        <f>VLOOKUP(A:A,[1]Sheet1!$A:$H,8,FALSE)</f>
        <v>5000</v>
      </c>
    </row>
    <row r="152" s="1" customFormat="1" spans="1:5">
      <c r="A152" s="11" t="s">
        <v>302</v>
      </c>
      <c r="B152" s="12" t="s">
        <v>303</v>
      </c>
      <c r="C152" s="13">
        <f>VLOOKUP(A:A,[2]Sheet1!$A:$E,5,FALSE)</f>
        <v>3500</v>
      </c>
      <c r="D152" s="13">
        <f>VLOOKUP(A:A,[2]Sheet1!$A:$H,8,FALSE)</f>
        <v>6500</v>
      </c>
      <c r="E152" s="13">
        <f>VLOOKUP(A:A,[1]Sheet1!$A:$H,8,FALSE)</f>
        <v>0</v>
      </c>
    </row>
    <row r="153" s="1" customFormat="1" spans="1:5">
      <c r="A153" s="11" t="s">
        <v>304</v>
      </c>
      <c r="B153" s="12" t="s">
        <v>305</v>
      </c>
      <c r="C153" s="13">
        <f>VLOOKUP(A:A,[2]Sheet1!$A:$E,5,FALSE)</f>
        <v>2500</v>
      </c>
      <c r="D153" s="13">
        <f>VLOOKUP(A:A,[2]Sheet1!$A:$H,8,FALSE)</f>
        <v>3000</v>
      </c>
      <c r="E153" s="13">
        <f>VLOOKUP(A:A,[1]Sheet1!$A:$H,8,FALSE)</f>
        <v>8000</v>
      </c>
    </row>
    <row r="154" s="1" customFormat="1" spans="1:5">
      <c r="A154" s="11" t="s">
        <v>306</v>
      </c>
      <c r="B154" s="12" t="s">
        <v>307</v>
      </c>
      <c r="C154" s="13">
        <f>VLOOKUP(A:A,[2]Sheet1!$A:$E,5,FALSE)</f>
        <v>3000</v>
      </c>
      <c r="D154" s="13">
        <f>VLOOKUP(A:A,[2]Sheet1!$A:$H,8,FALSE)</f>
        <v>4000</v>
      </c>
      <c r="E154" s="13">
        <f>VLOOKUP(A:A,[1]Sheet1!$A:$H,8,FALSE)</f>
        <v>6000</v>
      </c>
    </row>
    <row r="155" s="1" customFormat="1" spans="1:5">
      <c r="A155" s="11" t="s">
        <v>308</v>
      </c>
      <c r="B155" s="12" t="s">
        <v>309</v>
      </c>
      <c r="C155" s="13">
        <f>VLOOKUP(A:A,[2]Sheet1!$A:$E,5,FALSE)</f>
        <v>4000</v>
      </c>
      <c r="D155" s="13">
        <f>VLOOKUP(A:A,[2]Sheet1!$A:$H,8,FALSE)</f>
        <v>3000</v>
      </c>
      <c r="E155" s="13">
        <f>VLOOKUP(A:A,[1]Sheet1!$A:$H,8,FALSE)</f>
        <v>0</v>
      </c>
    </row>
    <row r="156" s="1" customFormat="1" spans="1:5">
      <c r="A156" s="11" t="s">
        <v>310</v>
      </c>
      <c r="B156" s="12" t="s">
        <v>311</v>
      </c>
      <c r="C156" s="13">
        <f>VLOOKUP(A:A,[2]Sheet1!$A:$E,5,FALSE)</f>
        <v>2000</v>
      </c>
      <c r="D156" s="13">
        <f>VLOOKUP(A:A,[2]Sheet1!$A:$H,8,FALSE)</f>
        <v>3500</v>
      </c>
      <c r="E156" s="13">
        <f>VLOOKUP(A:A,[1]Sheet1!$A:$H,8,FALSE)</f>
        <v>0</v>
      </c>
    </row>
    <row r="157" s="1" customFormat="1" spans="1:5">
      <c r="A157" s="11" t="s">
        <v>312</v>
      </c>
      <c r="B157" s="12" t="s">
        <v>313</v>
      </c>
      <c r="C157" s="13">
        <f>VLOOKUP(A:A,[2]Sheet1!$A:$E,5,FALSE)</f>
        <v>2500</v>
      </c>
      <c r="D157" s="13">
        <f>VLOOKUP(A:A,[2]Sheet1!$A:$H,8,FALSE)</f>
        <v>4500</v>
      </c>
      <c r="E157" s="13">
        <f>VLOOKUP(A:A,[1]Sheet1!$A:$H,8,FALSE)</f>
        <v>7500</v>
      </c>
    </row>
    <row r="158" s="1" customFormat="1" spans="1:5">
      <c r="A158" s="11" t="s">
        <v>314</v>
      </c>
      <c r="B158" s="12" t="s">
        <v>315</v>
      </c>
      <c r="C158" s="13">
        <f>VLOOKUP(A:A,[2]Sheet1!$A:$E,5,FALSE)</f>
        <v>2000</v>
      </c>
      <c r="D158" s="13">
        <f>VLOOKUP(A:A,[2]Sheet1!$A:$H,8,FALSE)</f>
        <v>3500</v>
      </c>
      <c r="E158" s="13">
        <f>VLOOKUP(A:A,[1]Sheet1!$A:$H,8,FALSE)</f>
        <v>6000</v>
      </c>
    </row>
    <row r="159" s="1" customFormat="1" spans="1:5">
      <c r="A159" s="11" t="s">
        <v>316</v>
      </c>
      <c r="B159" s="12" t="s">
        <v>317</v>
      </c>
      <c r="C159" s="13">
        <f>VLOOKUP(A:A,[2]Sheet1!$A:$E,5,FALSE)</f>
        <v>3500</v>
      </c>
      <c r="D159" s="13">
        <f>VLOOKUP(A:A,[2]Sheet1!$A:$H,8,FALSE)</f>
        <v>6000</v>
      </c>
      <c r="E159" s="13">
        <f>VLOOKUP(A:A,[1]Sheet1!$A:$H,8,FALSE)</f>
        <v>10000</v>
      </c>
    </row>
    <row r="160" s="1" customFormat="1" spans="1:5">
      <c r="A160" s="11" t="s">
        <v>318</v>
      </c>
      <c r="B160" s="12" t="s">
        <v>319</v>
      </c>
      <c r="C160" s="13">
        <f>VLOOKUP(A:A,[2]Sheet1!$A:$E,5,FALSE)</f>
        <v>3000</v>
      </c>
      <c r="D160" s="13">
        <f>VLOOKUP(A:A,[2]Sheet1!$A:$H,8,FALSE)</f>
        <v>3500</v>
      </c>
      <c r="E160" s="13">
        <f>VLOOKUP(A:A,[1]Sheet1!$A:$H,8,FALSE)</f>
        <v>6500</v>
      </c>
    </row>
    <row r="161" s="1" customFormat="1" spans="1:5">
      <c r="A161" s="18" t="s">
        <v>320</v>
      </c>
      <c r="B161" s="15" t="s">
        <v>321</v>
      </c>
      <c r="C161" s="13">
        <v>0</v>
      </c>
      <c r="D161" s="13">
        <v>0</v>
      </c>
      <c r="E161" s="16">
        <v>0</v>
      </c>
    </row>
    <row r="162" s="1" customFormat="1" ht="45" customHeight="1" spans="1:5">
      <c r="A162" s="17" t="s">
        <v>322</v>
      </c>
      <c r="B162" s="17"/>
      <c r="C162" s="17"/>
      <c r="D162" s="17"/>
      <c r="E162" s="17"/>
    </row>
    <row r="163" s="1" customFormat="1" spans="1:5">
      <c r="A163" s="2"/>
      <c r="B163" s="3"/>
      <c r="C163" s="4"/>
      <c r="D163" s="4"/>
      <c r="E163" s="4"/>
    </row>
    <row r="164" s="1" customFormat="1" spans="1:5">
      <c r="A164" s="2"/>
      <c r="B164" s="3"/>
      <c r="C164" s="4"/>
      <c r="D164" s="4"/>
      <c r="E164" s="4"/>
    </row>
    <row r="165" s="1" customFormat="1" spans="1:5">
      <c r="A165" s="2"/>
      <c r="B165" s="3"/>
      <c r="C165" s="4"/>
      <c r="D165" s="4"/>
      <c r="E165" s="4"/>
    </row>
    <row r="166" s="1" customFormat="1" spans="1:5">
      <c r="A166" s="2"/>
      <c r="B166" s="3"/>
      <c r="C166" s="4"/>
      <c r="D166" s="4"/>
      <c r="E166" s="4"/>
    </row>
    <row r="167" s="1" customFormat="1" spans="1:5">
      <c r="A167" s="2"/>
      <c r="B167" s="3"/>
      <c r="C167" s="4"/>
      <c r="D167" s="4"/>
      <c r="E167" s="4"/>
    </row>
    <row r="168" s="1" customFormat="1" spans="1:5">
      <c r="A168" s="2"/>
      <c r="B168" s="3"/>
      <c r="C168" s="4"/>
      <c r="D168" s="4"/>
      <c r="E168" s="4"/>
    </row>
    <row r="169" s="1" customFormat="1" spans="1:5">
      <c r="A169" s="2"/>
      <c r="B169" s="3"/>
      <c r="C169" s="4"/>
      <c r="D169" s="4"/>
      <c r="E169" s="4"/>
    </row>
    <row r="170" s="1" customFormat="1" spans="1:5">
      <c r="A170" s="2"/>
      <c r="B170" s="3"/>
      <c r="C170" s="4"/>
      <c r="D170" s="4"/>
      <c r="E170" s="4"/>
    </row>
    <row r="171" s="1" customFormat="1" spans="1:5">
      <c r="A171" s="2"/>
      <c r="B171" s="3"/>
      <c r="C171" s="4"/>
      <c r="D171" s="4"/>
      <c r="E171" s="4"/>
    </row>
    <row r="172" s="1" customFormat="1" spans="1:5">
      <c r="A172" s="2"/>
      <c r="B172" s="3"/>
      <c r="C172" s="4"/>
      <c r="D172" s="4"/>
      <c r="E172" s="4"/>
    </row>
    <row r="173" s="1" customFormat="1" spans="1:5">
      <c r="A173" s="2"/>
      <c r="B173" s="3"/>
      <c r="C173" s="4"/>
      <c r="D173" s="4"/>
      <c r="E173" s="4"/>
    </row>
    <row r="174" s="1" customFormat="1" spans="1:5">
      <c r="A174" s="2"/>
      <c r="B174" s="3"/>
      <c r="C174" s="4"/>
      <c r="D174" s="4"/>
      <c r="E174" s="4"/>
    </row>
    <row r="175" s="1" customFormat="1" spans="1:5">
      <c r="A175" s="2"/>
      <c r="B175" s="3"/>
      <c r="C175" s="4"/>
      <c r="D175" s="4"/>
      <c r="E175" s="4"/>
    </row>
    <row r="176" s="1" customFormat="1" spans="1:5">
      <c r="A176" s="2"/>
      <c r="B176" s="3"/>
      <c r="C176" s="4"/>
      <c r="D176" s="4"/>
      <c r="E176" s="4"/>
    </row>
    <row r="177" s="1" customFormat="1" spans="1:5">
      <c r="A177" s="2"/>
      <c r="B177" s="3"/>
      <c r="C177" s="4"/>
      <c r="D177" s="4"/>
      <c r="E177" s="4"/>
    </row>
    <row r="1048423" s="1" customFormat="1" spans="1:5">
      <c r="A1048423" s="2"/>
      <c r="B1048423" s="3"/>
      <c r="C1048423" s="4"/>
      <c r="D1048423" s="4"/>
      <c r="E1048423" s="4"/>
    </row>
    <row r="1048424" s="1" customFormat="1" spans="1:5">
      <c r="A1048424" s="2"/>
      <c r="B1048424" s="3"/>
      <c r="C1048424" s="4"/>
      <c r="D1048424" s="4"/>
      <c r="E1048424" s="4"/>
    </row>
    <row r="1048425" s="1" customFormat="1" spans="1:5">
      <c r="A1048425" s="2"/>
      <c r="B1048425" s="3"/>
      <c r="C1048425" s="4"/>
      <c r="D1048425" s="4"/>
      <c r="E1048425" s="4"/>
    </row>
    <row r="1048426" s="1" customFormat="1" spans="1:5">
      <c r="A1048426" s="2"/>
      <c r="B1048426" s="3"/>
      <c r="C1048426" s="4"/>
      <c r="D1048426" s="4"/>
      <c r="E1048426" s="4"/>
    </row>
    <row r="1048427" s="1" customFormat="1" spans="1:5">
      <c r="A1048427" s="2"/>
      <c r="B1048427" s="3"/>
      <c r="C1048427" s="4"/>
      <c r="D1048427" s="4"/>
      <c r="E1048427" s="4"/>
    </row>
    <row r="1048428" s="1" customFormat="1" spans="1:5">
      <c r="A1048428" s="2"/>
      <c r="B1048428" s="3"/>
      <c r="C1048428" s="4"/>
      <c r="D1048428" s="4"/>
      <c r="E1048428" s="4"/>
    </row>
    <row r="1048429" s="1" customFormat="1" spans="1:5">
      <c r="A1048429" s="2"/>
      <c r="B1048429" s="3"/>
      <c r="C1048429" s="4"/>
      <c r="D1048429" s="4"/>
      <c r="E1048429" s="4"/>
    </row>
    <row r="1048430" s="1" customFormat="1" spans="1:5">
      <c r="A1048430" s="2"/>
      <c r="B1048430" s="3"/>
      <c r="C1048430" s="4"/>
      <c r="D1048430" s="4"/>
      <c r="E1048430" s="4"/>
    </row>
    <row r="1048431" s="1" customFormat="1" spans="1:5">
      <c r="A1048431" s="2"/>
      <c r="B1048431" s="3"/>
      <c r="C1048431" s="4"/>
      <c r="D1048431" s="4"/>
      <c r="E1048431" s="4"/>
    </row>
    <row r="1048432" s="1" customFormat="1" spans="1:5">
      <c r="A1048432" s="2"/>
      <c r="B1048432" s="3"/>
      <c r="C1048432" s="4"/>
      <c r="D1048432" s="4"/>
      <c r="E1048432" s="4"/>
    </row>
    <row r="1048433" s="1" customFormat="1" spans="1:5">
      <c r="A1048433" s="2"/>
      <c r="B1048433" s="3"/>
      <c r="C1048433" s="4"/>
      <c r="D1048433" s="4"/>
      <c r="E1048433" s="4"/>
    </row>
    <row r="1048434" s="1" customFormat="1" spans="1:5">
      <c r="A1048434" s="2"/>
      <c r="B1048434" s="3"/>
      <c r="C1048434" s="4"/>
      <c r="D1048434" s="4"/>
      <c r="E1048434" s="4"/>
    </row>
    <row r="1048435" s="1" customFormat="1" spans="1:5">
      <c r="A1048435" s="2"/>
      <c r="B1048435" s="3"/>
      <c r="C1048435" s="4"/>
      <c r="D1048435" s="4"/>
      <c r="E1048435" s="4"/>
    </row>
    <row r="1048436" s="1" customFormat="1" spans="1:5">
      <c r="A1048436" s="2"/>
      <c r="B1048436" s="3"/>
      <c r="C1048436" s="4"/>
      <c r="D1048436" s="4"/>
      <c r="E1048436" s="4"/>
    </row>
    <row r="1048437" s="1" customFormat="1" spans="1:5">
      <c r="A1048437" s="2"/>
      <c r="B1048437" s="3"/>
      <c r="C1048437" s="4"/>
      <c r="D1048437" s="4"/>
      <c r="E1048437" s="4"/>
    </row>
    <row r="1048438" s="1" customFormat="1" spans="1:5">
      <c r="A1048438" s="2"/>
      <c r="B1048438" s="3"/>
      <c r="C1048438" s="4"/>
      <c r="D1048438" s="4"/>
      <c r="E1048438" s="4"/>
    </row>
    <row r="1048439" s="1" customFormat="1" spans="1:5">
      <c r="A1048439" s="2"/>
      <c r="B1048439" s="3"/>
      <c r="C1048439" s="4"/>
      <c r="D1048439" s="4"/>
      <c r="E1048439" s="4"/>
    </row>
    <row r="1048440" s="1" customFormat="1" spans="1:5">
      <c r="A1048440" s="2"/>
      <c r="B1048440" s="3"/>
      <c r="C1048440" s="4"/>
      <c r="D1048440" s="4"/>
      <c r="E1048440" s="4"/>
    </row>
    <row r="1048441" s="1" customFormat="1" spans="1:5">
      <c r="A1048441" s="2"/>
      <c r="B1048441" s="3"/>
      <c r="C1048441" s="4"/>
      <c r="D1048441" s="4"/>
      <c r="E1048441" s="4"/>
    </row>
    <row r="1048442" s="1" customFormat="1" spans="1:5">
      <c r="A1048442" s="2"/>
      <c r="B1048442" s="3"/>
      <c r="C1048442" s="4"/>
      <c r="D1048442" s="4"/>
      <c r="E1048442" s="4"/>
    </row>
    <row r="1048443" s="1" customFormat="1" spans="1:5">
      <c r="A1048443" s="2"/>
      <c r="B1048443" s="3"/>
      <c r="C1048443" s="4"/>
      <c r="D1048443" s="4"/>
      <c r="E1048443" s="4"/>
    </row>
    <row r="1048444" s="1" customFormat="1" spans="1:5">
      <c r="A1048444" s="2"/>
      <c r="B1048444" s="3"/>
      <c r="C1048444" s="4"/>
      <c r="D1048444" s="4"/>
      <c r="E1048444" s="4"/>
    </row>
    <row r="1048445" s="1" customFormat="1" spans="1:5">
      <c r="A1048445" s="2"/>
      <c r="B1048445" s="3"/>
      <c r="C1048445" s="4"/>
      <c r="D1048445" s="4"/>
      <c r="E1048445" s="4"/>
    </row>
    <row r="1048446" s="1" customFormat="1" spans="1:5">
      <c r="A1048446" s="2"/>
      <c r="B1048446" s="3"/>
      <c r="C1048446" s="4"/>
      <c r="D1048446" s="4"/>
      <c r="E1048446" s="4"/>
    </row>
    <row r="1048447" s="1" customFormat="1" spans="1:5">
      <c r="A1048447" s="2"/>
      <c r="B1048447" s="3"/>
      <c r="C1048447" s="4"/>
      <c r="D1048447" s="4"/>
      <c r="E1048447" s="4"/>
    </row>
    <row r="1048448" s="1" customFormat="1" spans="1:5">
      <c r="A1048448" s="2"/>
      <c r="B1048448" s="3"/>
      <c r="C1048448" s="4"/>
      <c r="D1048448" s="4"/>
      <c r="E1048448" s="4"/>
    </row>
    <row r="1048449" s="1" customFormat="1" spans="1:5">
      <c r="A1048449" s="2"/>
      <c r="B1048449" s="3"/>
      <c r="C1048449" s="4"/>
      <c r="D1048449" s="4"/>
      <c r="E1048449" s="4"/>
    </row>
    <row r="1048450" s="1" customFormat="1" spans="1:5">
      <c r="A1048450" s="2"/>
      <c r="B1048450" s="3"/>
      <c r="C1048450" s="4"/>
      <c r="D1048450" s="4"/>
      <c r="E1048450" s="4"/>
    </row>
    <row r="1048451" s="1" customFormat="1" spans="1:5">
      <c r="A1048451" s="2"/>
      <c r="B1048451" s="3"/>
      <c r="C1048451" s="4"/>
      <c r="D1048451" s="4"/>
      <c r="E1048451" s="4"/>
    </row>
    <row r="1048452" s="1" customFormat="1" spans="1:5">
      <c r="A1048452" s="2"/>
      <c r="B1048452" s="3"/>
      <c r="C1048452" s="4"/>
      <c r="D1048452" s="4"/>
      <c r="E1048452" s="4"/>
    </row>
    <row r="1048453" s="1" customFormat="1" spans="1:5">
      <c r="A1048453" s="2"/>
      <c r="B1048453" s="3"/>
      <c r="C1048453" s="4"/>
      <c r="D1048453" s="4"/>
      <c r="E1048453" s="4"/>
    </row>
    <row r="1048454" s="1" customFormat="1" spans="1:5">
      <c r="A1048454" s="2"/>
      <c r="B1048454" s="3"/>
      <c r="C1048454" s="4"/>
      <c r="D1048454" s="4"/>
      <c r="E1048454" s="4"/>
    </row>
    <row r="1048455" s="1" customFormat="1" spans="1:5">
      <c r="A1048455" s="2"/>
      <c r="B1048455" s="3"/>
      <c r="C1048455" s="4"/>
      <c r="D1048455" s="4"/>
      <c r="E1048455" s="4"/>
    </row>
    <row r="1048456" s="1" customFormat="1" spans="1:5">
      <c r="A1048456" s="2"/>
      <c r="B1048456" s="3"/>
      <c r="C1048456" s="4"/>
      <c r="D1048456" s="4"/>
      <c r="E1048456" s="4"/>
    </row>
    <row r="1048457" s="1" customFormat="1" spans="1:5">
      <c r="A1048457" s="2"/>
      <c r="B1048457" s="3"/>
      <c r="C1048457" s="4"/>
      <c r="D1048457" s="4"/>
      <c r="E1048457" s="4"/>
    </row>
    <row r="1048458" s="1" customFormat="1" spans="1:5">
      <c r="A1048458" s="2"/>
      <c r="B1048458" s="3"/>
      <c r="C1048458" s="4"/>
      <c r="D1048458" s="4"/>
      <c r="E1048458" s="4"/>
    </row>
    <row r="1048459" s="1" customFormat="1" spans="1:5">
      <c r="A1048459" s="2"/>
      <c r="B1048459" s="3"/>
      <c r="C1048459" s="4"/>
      <c r="D1048459" s="4"/>
      <c r="E1048459" s="4"/>
    </row>
    <row r="1048460" s="1" customFormat="1" spans="1:5">
      <c r="A1048460" s="2"/>
      <c r="B1048460" s="3"/>
      <c r="C1048460" s="4"/>
      <c r="D1048460" s="4"/>
      <c r="E1048460" s="4"/>
    </row>
    <row r="1048461" s="1" customFormat="1" spans="1:5">
      <c r="A1048461" s="2"/>
      <c r="B1048461" s="3"/>
      <c r="C1048461" s="4"/>
      <c r="D1048461" s="4"/>
      <c r="E1048461" s="4"/>
    </row>
    <row r="1048462" s="1" customFormat="1" spans="1:5">
      <c r="A1048462" s="2"/>
      <c r="B1048462" s="3"/>
      <c r="C1048462" s="4"/>
      <c r="D1048462" s="4"/>
      <c r="E1048462" s="4"/>
    </row>
    <row r="1048463" s="1" customFormat="1" spans="1:5">
      <c r="A1048463" s="2"/>
      <c r="B1048463" s="3"/>
      <c r="C1048463" s="4"/>
      <c r="D1048463" s="4"/>
      <c r="E1048463" s="4"/>
    </row>
    <row r="1048464" s="1" customFormat="1" spans="1:5">
      <c r="A1048464" s="2"/>
      <c r="B1048464" s="3"/>
      <c r="C1048464" s="4"/>
      <c r="D1048464" s="4"/>
      <c r="E1048464" s="4"/>
    </row>
    <row r="1048465" s="1" customFormat="1" spans="1:5">
      <c r="A1048465" s="2"/>
      <c r="B1048465" s="3"/>
      <c r="C1048465" s="4"/>
      <c r="D1048465" s="4"/>
      <c r="E1048465" s="4"/>
    </row>
    <row r="1048466" s="1" customFormat="1" spans="1:5">
      <c r="A1048466" s="2"/>
      <c r="B1048466" s="3"/>
      <c r="C1048466" s="4"/>
      <c r="D1048466" s="4"/>
      <c r="E1048466" s="4"/>
    </row>
    <row r="1048467" s="1" customFormat="1" spans="1:5">
      <c r="A1048467" s="2"/>
      <c r="B1048467" s="3"/>
      <c r="C1048467" s="4"/>
      <c r="D1048467" s="4"/>
      <c r="E1048467" s="4"/>
    </row>
    <row r="1048468" s="1" customFormat="1" spans="1:5">
      <c r="A1048468" s="2"/>
      <c r="B1048468" s="3"/>
      <c r="C1048468" s="4"/>
      <c r="D1048468" s="4"/>
      <c r="E1048468" s="4"/>
    </row>
    <row r="1048469" s="1" customFormat="1" spans="1:5">
      <c r="A1048469" s="2"/>
      <c r="B1048469" s="3"/>
      <c r="C1048469" s="4"/>
      <c r="D1048469" s="4"/>
      <c r="E1048469" s="4"/>
    </row>
    <row r="1048470" s="1" customFormat="1" spans="1:5">
      <c r="A1048470" s="2"/>
      <c r="B1048470" s="3"/>
      <c r="C1048470" s="4"/>
      <c r="D1048470" s="4"/>
      <c r="E1048470" s="4"/>
    </row>
    <row r="1048471" s="1" customFormat="1" spans="1:5">
      <c r="A1048471" s="2"/>
      <c r="B1048471" s="3"/>
      <c r="C1048471" s="4"/>
      <c r="D1048471" s="4"/>
      <c r="E1048471" s="4"/>
    </row>
    <row r="1048472" s="1" customFormat="1" spans="1:5">
      <c r="A1048472" s="2"/>
      <c r="B1048472" s="3"/>
      <c r="C1048472" s="4"/>
      <c r="D1048472" s="4"/>
      <c r="E1048472" s="4"/>
    </row>
    <row r="1048473" s="1" customFormat="1" spans="1:5">
      <c r="A1048473" s="2"/>
      <c r="B1048473" s="3"/>
      <c r="C1048473" s="4"/>
      <c r="D1048473" s="4"/>
      <c r="E1048473" s="4"/>
    </row>
    <row r="1048474" s="1" customFormat="1" spans="1:5">
      <c r="A1048474" s="2"/>
      <c r="B1048474" s="3"/>
      <c r="C1048474" s="4"/>
      <c r="D1048474" s="4"/>
      <c r="E1048474" s="4"/>
    </row>
    <row r="1048475" s="1" customFormat="1" spans="1:5">
      <c r="A1048475" s="2"/>
      <c r="B1048475" s="3"/>
      <c r="C1048475" s="4"/>
      <c r="D1048475" s="4"/>
      <c r="E1048475" s="4"/>
    </row>
    <row r="1048476" s="1" customFormat="1" spans="1:5">
      <c r="A1048476" s="2"/>
      <c r="B1048476" s="3"/>
      <c r="C1048476" s="4"/>
      <c r="D1048476" s="4"/>
      <c r="E1048476" s="4"/>
    </row>
    <row r="1048477" s="1" customFormat="1" spans="1:5">
      <c r="A1048477" s="2"/>
      <c r="B1048477" s="3"/>
      <c r="C1048477" s="4"/>
      <c r="D1048477" s="4"/>
      <c r="E1048477" s="4"/>
    </row>
    <row r="1048478" s="1" customFormat="1" spans="1:5">
      <c r="A1048478" s="2"/>
      <c r="B1048478" s="3"/>
      <c r="C1048478" s="4"/>
      <c r="D1048478" s="4"/>
      <c r="E1048478" s="4"/>
    </row>
    <row r="1048479" s="1" customFormat="1" spans="1:5">
      <c r="A1048479" s="2"/>
      <c r="B1048479" s="3"/>
      <c r="C1048479" s="4"/>
      <c r="D1048479" s="4"/>
      <c r="E1048479" s="4"/>
    </row>
    <row r="1048480" s="1" customFormat="1" spans="1:5">
      <c r="A1048480" s="2"/>
      <c r="B1048480" s="3"/>
      <c r="C1048480" s="4"/>
      <c r="D1048480" s="4"/>
      <c r="E1048480" s="4"/>
    </row>
    <row r="1048481" s="1" customFormat="1" spans="1:5">
      <c r="A1048481" s="2"/>
      <c r="B1048481" s="3"/>
      <c r="C1048481" s="4"/>
      <c r="D1048481" s="4"/>
      <c r="E1048481" s="4"/>
    </row>
    <row r="1048482" s="1" customFormat="1" spans="1:5">
      <c r="A1048482" s="2"/>
      <c r="B1048482" s="3"/>
      <c r="C1048482" s="4"/>
      <c r="D1048482" s="4"/>
      <c r="E1048482" s="4"/>
    </row>
    <row r="1048483" s="1" customFormat="1" spans="1:5">
      <c r="A1048483" s="2"/>
      <c r="B1048483" s="3"/>
      <c r="C1048483" s="4"/>
      <c r="D1048483" s="4"/>
      <c r="E1048483" s="4"/>
    </row>
    <row r="1048484" s="1" customFormat="1" spans="1:5">
      <c r="A1048484" s="2"/>
      <c r="B1048484" s="3"/>
      <c r="C1048484" s="4"/>
      <c r="D1048484" s="4"/>
      <c r="E1048484" s="4"/>
    </row>
    <row r="1048485" s="1" customFormat="1" spans="1:5">
      <c r="A1048485" s="2"/>
      <c r="B1048485" s="3"/>
      <c r="C1048485" s="4"/>
      <c r="D1048485" s="4"/>
      <c r="E1048485" s="4"/>
    </row>
    <row r="1048486" s="1" customFormat="1" spans="1:5">
      <c r="A1048486" s="2"/>
      <c r="B1048486" s="3"/>
      <c r="C1048486" s="4"/>
      <c r="D1048486" s="4"/>
      <c r="E1048486" s="4"/>
    </row>
    <row r="1048487" s="1" customFormat="1" spans="1:5">
      <c r="A1048487" s="2"/>
      <c r="B1048487" s="3"/>
      <c r="C1048487" s="4"/>
      <c r="D1048487" s="4"/>
      <c r="E1048487" s="4"/>
    </row>
    <row r="1048488" s="1" customFormat="1" spans="1:5">
      <c r="A1048488" s="2"/>
      <c r="B1048488" s="3"/>
      <c r="C1048488" s="4"/>
      <c r="D1048488" s="4"/>
      <c r="E1048488" s="4"/>
    </row>
    <row r="1048489" s="1" customFormat="1" spans="1:5">
      <c r="A1048489" s="2"/>
      <c r="B1048489" s="3"/>
      <c r="C1048489" s="4"/>
      <c r="D1048489" s="4"/>
      <c r="E1048489" s="4"/>
    </row>
    <row r="1048490" s="1" customFormat="1" spans="1:5">
      <c r="A1048490" s="2"/>
      <c r="B1048490" s="3"/>
      <c r="C1048490" s="4"/>
      <c r="D1048490" s="4"/>
      <c r="E1048490" s="4"/>
    </row>
    <row r="1048491" s="1" customFormat="1" spans="1:5">
      <c r="A1048491" s="2"/>
      <c r="B1048491" s="3"/>
      <c r="C1048491" s="4"/>
      <c r="D1048491" s="4"/>
      <c r="E1048491" s="4"/>
    </row>
    <row r="1048492" s="1" customFormat="1" spans="1:5">
      <c r="A1048492" s="2"/>
      <c r="B1048492" s="3"/>
      <c r="C1048492" s="4"/>
      <c r="D1048492" s="4"/>
      <c r="E1048492" s="4"/>
    </row>
    <row r="1048493" s="1" customFormat="1" spans="1:5">
      <c r="A1048493" s="2"/>
      <c r="B1048493" s="3"/>
      <c r="C1048493" s="4"/>
      <c r="D1048493" s="4"/>
      <c r="E1048493" s="4"/>
    </row>
    <row r="1048494" s="1" customFormat="1" spans="1:5">
      <c r="A1048494" s="2"/>
      <c r="B1048494" s="3"/>
      <c r="C1048494" s="4"/>
      <c r="D1048494" s="4"/>
      <c r="E1048494" s="4"/>
    </row>
    <row r="1048495" s="1" customFormat="1" spans="1:5">
      <c r="A1048495" s="2"/>
      <c r="B1048495" s="3"/>
      <c r="C1048495" s="4"/>
      <c r="D1048495" s="4"/>
      <c r="E1048495" s="4"/>
    </row>
    <row r="1048496" s="1" customFormat="1" spans="1:5">
      <c r="A1048496" s="2"/>
      <c r="B1048496" s="3"/>
      <c r="C1048496" s="4"/>
      <c r="D1048496" s="4"/>
      <c r="E1048496" s="4"/>
    </row>
    <row r="1048497" s="1" customFormat="1" spans="1:5">
      <c r="A1048497" s="2"/>
      <c r="B1048497" s="3"/>
      <c r="C1048497" s="4"/>
      <c r="D1048497" s="4"/>
      <c r="E1048497" s="4"/>
    </row>
    <row r="1048498" s="1" customFormat="1" spans="1:5">
      <c r="A1048498" s="2"/>
      <c r="B1048498" s="3"/>
      <c r="C1048498" s="4"/>
      <c r="D1048498" s="4"/>
      <c r="E1048498" s="4"/>
    </row>
    <row r="1048499" s="1" customFormat="1" spans="1:5">
      <c r="A1048499" s="2"/>
      <c r="B1048499" s="3"/>
      <c r="C1048499" s="4"/>
      <c r="D1048499" s="4"/>
      <c r="E1048499" s="4"/>
    </row>
    <row r="1048500" s="1" customFormat="1" spans="1:5">
      <c r="A1048500" s="2"/>
      <c r="B1048500" s="3"/>
      <c r="C1048500" s="4"/>
      <c r="D1048500" s="4"/>
      <c r="E1048500" s="4"/>
    </row>
    <row r="1048501" s="1" customFormat="1" spans="1:5">
      <c r="A1048501" s="2"/>
      <c r="B1048501" s="3"/>
      <c r="C1048501" s="4"/>
      <c r="D1048501" s="4"/>
      <c r="E1048501" s="4"/>
    </row>
    <row r="1048502" s="1" customFormat="1" spans="1:5">
      <c r="A1048502" s="2"/>
      <c r="B1048502" s="3"/>
      <c r="C1048502" s="4"/>
      <c r="D1048502" s="4"/>
      <c r="E1048502" s="4"/>
    </row>
    <row r="1048503" s="1" customFormat="1" spans="1:5">
      <c r="A1048503" s="2"/>
      <c r="B1048503" s="3"/>
      <c r="C1048503" s="4"/>
      <c r="D1048503" s="4"/>
      <c r="E1048503" s="4"/>
    </row>
    <row r="1048504" s="1" customFormat="1" spans="1:5">
      <c r="A1048504" s="2"/>
      <c r="B1048504" s="3"/>
      <c r="C1048504" s="4"/>
      <c r="D1048504" s="4"/>
      <c r="E1048504" s="4"/>
    </row>
    <row r="1048505" s="1" customFormat="1" spans="1:5">
      <c r="A1048505" s="2"/>
      <c r="B1048505" s="3"/>
      <c r="C1048505" s="4"/>
      <c r="D1048505" s="4"/>
      <c r="E1048505" s="4"/>
    </row>
    <row r="1048506" s="1" customFormat="1" spans="1:5">
      <c r="A1048506" s="2"/>
      <c r="B1048506" s="3"/>
      <c r="C1048506" s="4"/>
      <c r="D1048506" s="4"/>
      <c r="E1048506" s="4"/>
    </row>
    <row r="1048507" s="1" customFormat="1" spans="1:5">
      <c r="A1048507" s="2"/>
      <c r="B1048507" s="3"/>
      <c r="C1048507" s="4"/>
      <c r="D1048507" s="4"/>
      <c r="E1048507" s="4"/>
    </row>
    <row r="1048508" s="1" customFormat="1" spans="1:5">
      <c r="A1048508" s="2"/>
      <c r="B1048508" s="3"/>
      <c r="C1048508" s="4"/>
      <c r="D1048508" s="4"/>
      <c r="E1048508" s="4"/>
    </row>
    <row r="1048509" s="1" customFormat="1" spans="1:5">
      <c r="A1048509" s="2"/>
      <c r="B1048509" s="3"/>
      <c r="C1048509" s="4"/>
      <c r="D1048509" s="4"/>
      <c r="E1048509" s="4"/>
    </row>
    <row r="1048510" s="1" customFormat="1" spans="1:5">
      <c r="A1048510" s="2"/>
      <c r="B1048510" s="3"/>
      <c r="C1048510" s="4"/>
      <c r="D1048510" s="4"/>
      <c r="E1048510" s="4"/>
    </row>
    <row r="1048511" s="1" customFormat="1" spans="1:5">
      <c r="A1048511" s="2"/>
      <c r="B1048511" s="3"/>
      <c r="C1048511" s="4"/>
      <c r="D1048511" s="4"/>
      <c r="E1048511" s="4"/>
    </row>
    <row r="1048512" s="1" customFormat="1" spans="1:5">
      <c r="A1048512" s="2"/>
      <c r="B1048512" s="3"/>
      <c r="C1048512" s="4"/>
      <c r="D1048512" s="4"/>
      <c r="E1048512" s="4"/>
    </row>
    <row r="1048513" s="1" customFormat="1" spans="1:5">
      <c r="A1048513" s="2"/>
      <c r="B1048513" s="3"/>
      <c r="C1048513" s="4"/>
      <c r="D1048513" s="4"/>
      <c r="E1048513" s="4"/>
    </row>
    <row r="1048514" s="1" customFormat="1" spans="1:5">
      <c r="A1048514" s="2"/>
      <c r="B1048514" s="3"/>
      <c r="C1048514" s="4"/>
      <c r="D1048514" s="4"/>
      <c r="E1048514" s="4"/>
    </row>
    <row r="1048515" s="1" customFormat="1" spans="1:5">
      <c r="A1048515" s="2"/>
      <c r="B1048515" s="3"/>
      <c r="C1048515" s="4"/>
      <c r="D1048515" s="4"/>
      <c r="E1048515" s="4"/>
    </row>
    <row r="1048516" s="1" customFormat="1" spans="1:5">
      <c r="A1048516" s="2"/>
      <c r="B1048516" s="3"/>
      <c r="C1048516" s="4"/>
      <c r="D1048516" s="4"/>
      <c r="E1048516" s="4"/>
    </row>
    <row r="1048517" s="1" customFormat="1" spans="1:5">
      <c r="A1048517" s="2"/>
      <c r="B1048517" s="3"/>
      <c r="C1048517" s="4"/>
      <c r="D1048517" s="4"/>
      <c r="E1048517" s="4"/>
    </row>
    <row r="1048518" s="1" customFormat="1" spans="1:5">
      <c r="A1048518" s="2"/>
      <c r="B1048518" s="3"/>
      <c r="C1048518" s="4"/>
      <c r="D1048518" s="4"/>
      <c r="E1048518" s="4"/>
    </row>
    <row r="1048519" s="1" customFormat="1" spans="1:5">
      <c r="A1048519" s="2"/>
      <c r="B1048519" s="3"/>
      <c r="C1048519" s="4"/>
      <c r="D1048519" s="4"/>
      <c r="E1048519" s="4"/>
    </row>
    <row r="1048520" s="1" customFormat="1" spans="1:5">
      <c r="A1048520" s="2"/>
      <c r="B1048520" s="3"/>
      <c r="C1048520" s="4"/>
      <c r="D1048520" s="4"/>
      <c r="E1048520" s="4"/>
    </row>
    <row r="1048521" s="1" customFormat="1" spans="1:5">
      <c r="A1048521" s="2"/>
      <c r="B1048521" s="3"/>
      <c r="C1048521" s="4"/>
      <c r="D1048521" s="4"/>
      <c r="E1048521" s="4"/>
    </row>
    <row r="1048522" s="1" customFormat="1" spans="1:5">
      <c r="A1048522" s="2"/>
      <c r="B1048522" s="3"/>
      <c r="C1048522" s="4"/>
      <c r="D1048522" s="4"/>
      <c r="E1048522" s="4"/>
    </row>
    <row r="1048523" s="1" customFormat="1" spans="1:5">
      <c r="A1048523" s="2"/>
      <c r="B1048523" s="3"/>
      <c r="C1048523" s="4"/>
      <c r="D1048523" s="4"/>
      <c r="E1048523" s="4"/>
    </row>
    <row r="1048524" s="1" customFormat="1" spans="1:5">
      <c r="A1048524" s="2"/>
      <c r="B1048524" s="3"/>
      <c r="C1048524" s="4"/>
      <c r="D1048524" s="4"/>
      <c r="E1048524" s="4"/>
    </row>
    <row r="1048525" s="1" customFormat="1" spans="1:5">
      <c r="A1048525" s="2"/>
      <c r="B1048525" s="3"/>
      <c r="C1048525" s="4"/>
      <c r="D1048525" s="4"/>
      <c r="E1048525" s="4"/>
    </row>
    <row r="1048526" s="1" customFormat="1" spans="1:5">
      <c r="A1048526" s="2"/>
      <c r="B1048526" s="3"/>
      <c r="C1048526" s="4"/>
      <c r="D1048526" s="4"/>
      <c r="E1048526" s="4"/>
    </row>
    <row r="1048527" s="1" customFormat="1" spans="1:5">
      <c r="A1048527" s="2"/>
      <c r="B1048527" s="3"/>
      <c r="C1048527" s="4"/>
      <c r="D1048527" s="4"/>
      <c r="E1048527" s="4"/>
    </row>
    <row r="1048528" s="1" customFormat="1" spans="1:5">
      <c r="A1048528" s="2"/>
      <c r="B1048528" s="3"/>
      <c r="C1048528" s="4"/>
      <c r="D1048528" s="4"/>
      <c r="E1048528" s="4"/>
    </row>
    <row r="1048529" s="1" customFormat="1" spans="1:5">
      <c r="A1048529" s="2"/>
      <c r="B1048529" s="3"/>
      <c r="C1048529" s="4"/>
      <c r="D1048529" s="4"/>
      <c r="E1048529" s="4"/>
    </row>
    <row r="1048530" s="1" customFormat="1" spans="1:5">
      <c r="A1048530" s="2"/>
      <c r="B1048530" s="3"/>
      <c r="C1048530" s="4"/>
      <c r="D1048530" s="4"/>
      <c r="E1048530" s="4"/>
    </row>
    <row r="1048531" s="1" customFormat="1" spans="1:5">
      <c r="A1048531" s="2"/>
      <c r="B1048531" s="3"/>
      <c r="C1048531" s="4"/>
      <c r="D1048531" s="4"/>
      <c r="E1048531" s="4"/>
    </row>
    <row r="1048532" s="1" customFormat="1" spans="1:5">
      <c r="A1048532" s="2"/>
      <c r="B1048532" s="3"/>
      <c r="C1048532" s="4"/>
      <c r="D1048532" s="4"/>
      <c r="E1048532" s="4"/>
    </row>
    <row r="1048533" s="1" customFormat="1" spans="1:5">
      <c r="A1048533" s="2"/>
      <c r="B1048533" s="3"/>
      <c r="C1048533" s="4"/>
      <c r="D1048533" s="4"/>
      <c r="E1048533" s="4"/>
    </row>
    <row r="1048534" s="1" customFormat="1" spans="1:5">
      <c r="A1048534" s="2"/>
      <c r="B1048534" s="3"/>
      <c r="C1048534" s="4"/>
      <c r="D1048534" s="4"/>
      <c r="E1048534" s="4"/>
    </row>
    <row r="1048535" s="1" customFormat="1" spans="1:5">
      <c r="A1048535" s="2"/>
      <c r="B1048535" s="3"/>
      <c r="C1048535" s="4"/>
      <c r="D1048535" s="4"/>
      <c r="E1048535" s="4"/>
    </row>
    <row r="1048536" s="1" customFormat="1" spans="1:5">
      <c r="A1048536" s="2"/>
      <c r="B1048536" s="3"/>
      <c r="C1048536" s="4"/>
      <c r="D1048536" s="4"/>
      <c r="E1048536" s="4"/>
    </row>
    <row r="1048537" s="1" customFormat="1" spans="1:5">
      <c r="A1048537" s="2"/>
      <c r="B1048537" s="3"/>
      <c r="C1048537" s="4"/>
      <c r="D1048537" s="4"/>
      <c r="E1048537" s="4"/>
    </row>
    <row r="1048538" s="1" customFormat="1" spans="1:5">
      <c r="A1048538" s="2"/>
      <c r="B1048538" s="3"/>
      <c r="C1048538" s="4"/>
      <c r="D1048538" s="4"/>
      <c r="E1048538" s="4"/>
    </row>
    <row r="1048539" s="1" customFormat="1" spans="1:5">
      <c r="A1048539" s="2"/>
      <c r="B1048539" s="3"/>
      <c r="C1048539" s="4"/>
      <c r="D1048539" s="4"/>
      <c r="E1048539" s="4"/>
    </row>
    <row r="1048540" s="1" customFormat="1" spans="1:5">
      <c r="A1048540" s="2"/>
      <c r="B1048540" s="3"/>
      <c r="C1048540" s="4"/>
      <c r="D1048540" s="4"/>
      <c r="E1048540" s="4"/>
    </row>
    <row r="1048541" s="1" customFormat="1" spans="1:5">
      <c r="A1048541" s="2"/>
      <c r="B1048541" s="3"/>
      <c r="C1048541" s="4"/>
      <c r="D1048541" s="4"/>
      <c r="E1048541" s="4"/>
    </row>
    <row r="1048542" s="1" customFormat="1" spans="1:5">
      <c r="A1048542" s="2"/>
      <c r="B1048542" s="3"/>
      <c r="C1048542" s="4"/>
      <c r="D1048542" s="4"/>
      <c r="E1048542" s="4"/>
    </row>
    <row r="1048543" s="1" customFormat="1" spans="1:5">
      <c r="A1048543" s="2"/>
      <c r="B1048543" s="3"/>
      <c r="C1048543" s="4"/>
      <c r="D1048543" s="4"/>
      <c r="E1048543" s="4"/>
    </row>
    <row r="1048544" s="1" customFormat="1" spans="1:5">
      <c r="A1048544" s="2"/>
      <c r="B1048544" s="3"/>
      <c r="C1048544" s="4"/>
      <c r="D1048544" s="4"/>
      <c r="E1048544" s="4"/>
    </row>
    <row r="1048545" s="1" customFormat="1" spans="1:5">
      <c r="A1048545" s="2"/>
      <c r="B1048545" s="3"/>
      <c r="C1048545" s="4"/>
      <c r="D1048545" s="4"/>
      <c r="E1048545" s="4"/>
    </row>
    <row r="1048546" s="1" customFormat="1" spans="1:5">
      <c r="A1048546" s="2"/>
      <c r="B1048546" s="3"/>
      <c r="C1048546" s="4"/>
      <c r="D1048546" s="4"/>
      <c r="E1048546" s="4"/>
    </row>
    <row r="1048547" s="1" customFormat="1" spans="1:5">
      <c r="A1048547" s="2"/>
      <c r="B1048547" s="3"/>
      <c r="C1048547" s="4"/>
      <c r="D1048547" s="4"/>
      <c r="E1048547" s="4"/>
    </row>
    <row r="1048548" s="1" customFormat="1" spans="1:5">
      <c r="A1048548" s="2"/>
      <c r="B1048548" s="3"/>
      <c r="C1048548" s="4"/>
      <c r="D1048548" s="4"/>
      <c r="E1048548" s="4"/>
    </row>
    <row r="1048549" s="1" customFormat="1" spans="1:5">
      <c r="A1048549" s="2"/>
      <c r="B1048549" s="3"/>
      <c r="C1048549" s="4"/>
      <c r="D1048549" s="4"/>
      <c r="E1048549" s="4"/>
    </row>
    <row r="1048550" s="1" customFormat="1" spans="1:5">
      <c r="A1048550" s="2"/>
      <c r="B1048550" s="3"/>
      <c r="C1048550" s="4"/>
      <c r="D1048550" s="4"/>
      <c r="E1048550" s="4"/>
    </row>
    <row r="1048551" s="1" customFormat="1" spans="1:5">
      <c r="A1048551" s="2"/>
      <c r="B1048551" s="3"/>
      <c r="C1048551" s="4"/>
      <c r="D1048551" s="4"/>
      <c r="E1048551" s="4"/>
    </row>
    <row r="1048552" s="1" customFormat="1" spans="1:5">
      <c r="A1048552" s="2"/>
      <c r="B1048552" s="3"/>
      <c r="C1048552" s="4"/>
      <c r="D1048552" s="4"/>
      <c r="E1048552" s="4"/>
    </row>
    <row r="1048553" s="1" customFormat="1" spans="1:5">
      <c r="A1048553" s="2"/>
      <c r="B1048553" s="3"/>
      <c r="C1048553" s="4"/>
      <c r="D1048553" s="4"/>
      <c r="E1048553" s="4"/>
    </row>
    <row r="1048554" s="1" customFormat="1" spans="1:5">
      <c r="A1048554" s="2"/>
      <c r="B1048554" s="3"/>
      <c r="C1048554" s="4"/>
      <c r="D1048554" s="4"/>
      <c r="E1048554" s="4"/>
    </row>
    <row r="1048555" s="1" customFormat="1" spans="1:5">
      <c r="A1048555" s="2"/>
      <c r="B1048555" s="3"/>
      <c r="C1048555" s="4"/>
      <c r="D1048555" s="4"/>
      <c r="E1048555" s="4"/>
    </row>
    <row r="1048556" s="1" customFormat="1" spans="1:5">
      <c r="A1048556" s="2"/>
      <c r="B1048556" s="3"/>
      <c r="C1048556" s="4"/>
      <c r="D1048556" s="4"/>
      <c r="E1048556" s="4"/>
    </row>
    <row r="1048557" s="1" customFormat="1" spans="1:5">
      <c r="A1048557" s="2"/>
      <c r="B1048557" s="3"/>
      <c r="C1048557" s="4"/>
      <c r="D1048557" s="4"/>
      <c r="E1048557" s="4"/>
    </row>
    <row r="1048558" s="1" customFormat="1" spans="1:5">
      <c r="A1048558" s="2"/>
      <c r="B1048558" s="3"/>
      <c r="C1048558" s="4"/>
      <c r="D1048558" s="4"/>
      <c r="E1048558" s="4"/>
    </row>
    <row r="1048559" s="1" customFormat="1" spans="1:5">
      <c r="A1048559" s="2"/>
      <c r="B1048559" s="3"/>
      <c r="C1048559" s="4"/>
      <c r="D1048559" s="4"/>
      <c r="E1048559" s="4"/>
    </row>
    <row r="1048560" s="1" customFormat="1" spans="1:5">
      <c r="A1048560" s="2"/>
      <c r="B1048560" s="3"/>
      <c r="C1048560" s="4"/>
      <c r="D1048560" s="4"/>
      <c r="E1048560" s="4"/>
    </row>
    <row r="1048561" s="1" customFormat="1" spans="1:5">
      <c r="A1048561" s="2"/>
      <c r="B1048561" s="3"/>
      <c r="C1048561" s="4"/>
      <c r="D1048561" s="4"/>
      <c r="E1048561" s="4"/>
    </row>
    <row r="1048562" s="1" customFormat="1" spans="1:5">
      <c r="A1048562" s="2"/>
      <c r="B1048562" s="3"/>
      <c r="C1048562" s="4"/>
      <c r="D1048562" s="4"/>
      <c r="E1048562" s="4"/>
    </row>
    <row r="1048563" s="1" customFormat="1" spans="1:5">
      <c r="A1048563" s="2"/>
      <c r="B1048563" s="3"/>
      <c r="C1048563" s="4"/>
      <c r="D1048563" s="4"/>
      <c r="E1048563" s="4"/>
    </row>
    <row r="1048564" s="1" customFormat="1" spans="1:5">
      <c r="A1048564" s="2"/>
      <c r="B1048564" s="3"/>
      <c r="C1048564" s="4"/>
      <c r="D1048564" s="4"/>
      <c r="E1048564" s="4"/>
    </row>
    <row r="1048565" s="1" customFormat="1" spans="1:5">
      <c r="A1048565" s="2"/>
      <c r="B1048565" s="3"/>
      <c r="C1048565" s="4"/>
      <c r="D1048565" s="4"/>
      <c r="E1048565" s="4"/>
    </row>
    <row r="1048566" s="1" customFormat="1" spans="1:5">
      <c r="A1048566" s="2"/>
      <c r="B1048566" s="3"/>
      <c r="C1048566" s="4"/>
      <c r="D1048566" s="4"/>
      <c r="E1048566" s="4"/>
    </row>
    <row r="1048567" s="1" customFormat="1" spans="1:5">
      <c r="A1048567" s="2"/>
      <c r="B1048567" s="3"/>
      <c r="C1048567" s="4"/>
      <c r="D1048567" s="4"/>
      <c r="E1048567" s="4"/>
    </row>
    <row r="1048568" s="1" customFormat="1" spans="1:5">
      <c r="A1048568" s="2"/>
      <c r="B1048568" s="3"/>
      <c r="C1048568" s="4"/>
      <c r="D1048568" s="4"/>
      <c r="E1048568" s="4"/>
    </row>
    <row r="1048569" s="1" customFormat="1" spans="1:5">
      <c r="A1048569" s="2"/>
      <c r="B1048569" s="3"/>
      <c r="C1048569" s="4"/>
      <c r="D1048569" s="4"/>
      <c r="E1048569" s="4"/>
    </row>
    <row r="1048570" s="1" customFormat="1" spans="1:5">
      <c r="A1048570" s="2"/>
      <c r="B1048570" s="3"/>
      <c r="C1048570" s="4"/>
      <c r="D1048570" s="4"/>
      <c r="E1048570" s="4"/>
    </row>
    <row r="1048571" s="1" customFormat="1" spans="1:5">
      <c r="A1048571" s="2"/>
      <c r="B1048571" s="3"/>
      <c r="C1048571" s="4"/>
      <c r="D1048571" s="4"/>
      <c r="E1048571" s="4"/>
    </row>
    <row r="1048572" s="1" customFormat="1" spans="1:5">
      <c r="A1048572" s="2"/>
      <c r="B1048572" s="3"/>
      <c r="C1048572" s="4"/>
      <c r="D1048572" s="4"/>
      <c r="E1048572" s="4"/>
    </row>
    <row r="1048573" s="1" customFormat="1" spans="1:5">
      <c r="A1048573" s="2"/>
      <c r="B1048573" s="3"/>
      <c r="C1048573" s="4"/>
      <c r="D1048573" s="4"/>
      <c r="E1048573" s="4"/>
    </row>
    <row r="1048574" s="1" customFormat="1" spans="1:5">
      <c r="A1048574" s="2"/>
      <c r="B1048574" s="3"/>
      <c r="C1048574" s="4"/>
      <c r="D1048574" s="4"/>
      <c r="E1048574" s="4"/>
    </row>
    <row r="1048575" s="1" customFormat="1" spans="1:5">
      <c r="A1048575" s="2"/>
      <c r="B1048575" s="3"/>
      <c r="C1048575" s="4"/>
      <c r="D1048575" s="4"/>
      <c r="E1048575" s="4"/>
    </row>
  </sheetData>
  <autoFilter xmlns:etc="http://www.wps.cn/officeDocument/2017/etCustomData" ref="A4:E162" etc:filterBottomFollowUsedRange="0">
    <extLst/>
  </autoFilter>
  <mergeCells count="4">
    <mergeCell ref="A1:E1"/>
    <mergeCell ref="A162:E162"/>
    <mergeCell ref="A3:A4"/>
    <mergeCell ref="B3:B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haze</cp:lastModifiedBy>
  <dcterms:created xsi:type="dcterms:W3CDTF">2025-06-25T01:25:00Z</dcterms:created>
  <dcterms:modified xsi:type="dcterms:W3CDTF">2025-07-10T06:45:02Z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2F9DF5D8DFC2463BBD3209E46C33028B_11</vt:lpwstr>
  </property>
  <property fmtid="{D5CDD505-2E9C-101B-9397-08002B2CF9AE}" pid="3" name="KSOProductBuildVer">
    <vt:lpwstr>2052-12.1.0.19302</vt:lpwstr>
  </property>
</Properties>
</file>